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rej.Skvarenina\Desktop\2. Analýzy, komentáre, one-pagers\03_Odliv mozgov\2023_08_Odliv mozgov 3\"/>
    </mc:Choice>
  </mc:AlternateContent>
  <xr:revisionPtr revIDLastSave="6" documentId="13_ncr:1_{C5CFF761-4028-4DB8-A2C0-7FC5620262BD}" xr6:coauthVersionLast="47" xr6:coauthVersionMax="47" xr10:uidLastSave="{295C6D35-2BEF-4C3C-A253-9F6B72891BCC}"/>
  <bookViews>
    <workbookView xWindow="0" yWindow="0" windowWidth="28800" windowHeight="10095" firstSheet="1" activeTab="5" xr2:uid="{F422F972-F478-4283-9C34-F5FFC0FE0A3D}"/>
  </bookViews>
  <sheets>
    <sheet name="GX_stipendisti_okres" sheetId="1" r:id="rId1"/>
    <sheet name="GX_stipendisti_odbor" sheetId="2" r:id="rId2"/>
    <sheet name="GX_kraj" sheetId="3" r:id="rId3"/>
    <sheet name="GX_navraty_kraje" sheetId="4" r:id="rId4"/>
    <sheet name="T1_cenaVŠ" sheetId="5" r:id="rId5"/>
    <sheet name="NACE" sheetId="6" r:id="rId6"/>
  </sheets>
  <definedNames>
    <definedName name="_xlnm._FilterDatabase" localSheetId="2" hidden="1">GX_kraj!$A$3:$C$3</definedName>
    <definedName name="_xlnm._FilterDatabase" localSheetId="3" hidden="1">GX_navraty_kraje!$A$3:$F$3</definedName>
    <definedName name="_xlnm._FilterDatabase" localSheetId="0" hidden="1">GX_stipendisti_okres!$A$3:$F$3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" i="2"/>
</calcChain>
</file>

<file path=xl/sharedStrings.xml><?xml version="1.0" encoding="utf-8"?>
<sst xmlns="http://schemas.openxmlformats.org/spreadsheetml/2006/main" count="348" uniqueCount="222">
  <si>
    <t xml:space="preserve">Graf X: Odbory s najvyšším počtom štipendistov </t>
  </si>
  <si>
    <t>Zdroj: Inštitút vzdelávacej politiky (2024) na základe informačných systémov rezortu šklstva. Grafy sa týkajú prvého ročníka štipendistov, ktorý začali študovať na VŠ v SR v roku 2022 a iba štipendistov v kategórii "najväčšie talenty spomedzi slovenských maturantov". Okres štipendistu označuje bol identifikovaný použitím údajov o obci trvalého pobytu. Jeden študent môže byť zapísaný aj na viacerých odboroch, preto jeden štipendista môže byť duplicitne započítaný viackrát.</t>
  </si>
  <si>
    <t>okres_kód</t>
  </si>
  <si>
    <t>okres</t>
  </si>
  <si>
    <t>kraj</t>
  </si>
  <si>
    <t>štipendisti (2022)</t>
  </si>
  <si>
    <t>maturanti (2022)</t>
  </si>
  <si>
    <t>štipendisti na 100 maturantov</t>
  </si>
  <si>
    <t>MEDZILABORCE</t>
  </si>
  <si>
    <t>7. Prešovský</t>
  </si>
  <si>
    <t>BRATISLAVA I</t>
  </si>
  <si>
    <t>1. Bratislavský</t>
  </si>
  <si>
    <t>KOŠICE III</t>
  </si>
  <si>
    <t>8. Košický</t>
  </si>
  <si>
    <t>POPRAD</t>
  </si>
  <si>
    <t>BRATISLAVA IV</t>
  </si>
  <si>
    <t>PRIEVIDZA</t>
  </si>
  <si>
    <t>3. Trenčiansky</t>
  </si>
  <si>
    <t>BRATISLAVA II</t>
  </si>
  <si>
    <t>BRATISLAVA III</t>
  </si>
  <si>
    <t>HUMENNÉ</t>
  </si>
  <si>
    <t>BRATISLAVA V</t>
  </si>
  <si>
    <t>SNINA</t>
  </si>
  <si>
    <t>STARÁ ĽUBOVŇA</t>
  </si>
  <si>
    <t>HLOHOVEC</t>
  </si>
  <si>
    <t>2. Trnavský</t>
  </si>
  <si>
    <t>KOŠICE I</t>
  </si>
  <si>
    <t>ILAVA</t>
  </si>
  <si>
    <t>KOŠICE IV</t>
  </si>
  <si>
    <t>KOŠICE II</t>
  </si>
  <si>
    <t>PÚCHOV</t>
  </si>
  <si>
    <t>NOVÉ MESTO NAD VÁHOM</t>
  </si>
  <si>
    <t>STROPKOV</t>
  </si>
  <si>
    <t>GALANTA</t>
  </si>
  <si>
    <t>LUČENEC</t>
  </si>
  <si>
    <t>6. Banskobystric</t>
  </si>
  <si>
    <t>DOLNÝ KUBÍN</t>
  </si>
  <si>
    <t>5. Žilinský</t>
  </si>
  <si>
    <t>TVRDOŠÍN</t>
  </si>
  <si>
    <t>MYJAVA</t>
  </si>
  <si>
    <t>TREBIŠOV</t>
  </si>
  <si>
    <t>TOPOĽČANY</t>
  </si>
  <si>
    <t>4. Nitriansky</t>
  </si>
  <si>
    <t>SABINOV</t>
  </si>
  <si>
    <t>BÁNOVCE NAD BEBRAVOU</t>
  </si>
  <si>
    <t>KEŽMAROK</t>
  </si>
  <si>
    <t>REVÚCA</t>
  </si>
  <si>
    <t>VEĽKÝ KRTÍŠ</t>
  </si>
  <si>
    <t>NITRA</t>
  </si>
  <si>
    <t>NÁMESTOVO</t>
  </si>
  <si>
    <t>SOBRANCE</t>
  </si>
  <si>
    <t>ŽILINA</t>
  </si>
  <si>
    <t>TRNAVA</t>
  </si>
  <si>
    <t>BREZNO</t>
  </si>
  <si>
    <t>PIEŠŤANY</t>
  </si>
  <si>
    <t>PEZINOK</t>
  </si>
  <si>
    <t>LEVOČA</t>
  </si>
  <si>
    <t>ROŽŇAVA</t>
  </si>
  <si>
    <t>POVAŽSKÁ BYSTRICA</t>
  </si>
  <si>
    <t>BANSKÁ BYSTRICA</t>
  </si>
  <si>
    <t>BARDEJOV</t>
  </si>
  <si>
    <t>RIMAVSKÁ SOBOTA</t>
  </si>
  <si>
    <t>KOŠICE - OKOLIE</t>
  </si>
  <si>
    <t>SPIŠSKÁ NOVÁ VES</t>
  </si>
  <si>
    <t>RUŽOMBEROK</t>
  </si>
  <si>
    <t>PREŠOV</t>
  </si>
  <si>
    <t>KYSUCKÉ NOVÉ MESTO</t>
  </si>
  <si>
    <t>MALACKY</t>
  </si>
  <si>
    <t>LEVICE</t>
  </si>
  <si>
    <t>ŽARNOVICA</t>
  </si>
  <si>
    <t>ZLATÉ MORAVCE</t>
  </si>
  <si>
    <t>SENICA</t>
  </si>
  <si>
    <t>MICHALOVCE</t>
  </si>
  <si>
    <t>TRENČÍN</t>
  </si>
  <si>
    <t>DETVA</t>
  </si>
  <si>
    <t>ŠAĽA</t>
  </si>
  <si>
    <t>SENEC</t>
  </si>
  <si>
    <t>VRANOV NAD TOPĽOU</t>
  </si>
  <si>
    <t>SVIDNÍK</t>
  </si>
  <si>
    <t>NOVÉ ZÁMKY</t>
  </si>
  <si>
    <t>LIPTOVSKÝ MIKULÁŠ</t>
  </si>
  <si>
    <t>GELNICA</t>
  </si>
  <si>
    <t>DUNAJSKÁ STREDA</t>
  </si>
  <si>
    <t>PARTIZÁNSKE</t>
  </si>
  <si>
    <t>TURČIANSKE TEPLICE</t>
  </si>
  <si>
    <t>SKALICA</t>
  </si>
  <si>
    <t>POLTÁR</t>
  </si>
  <si>
    <t>KRUPINA</t>
  </si>
  <si>
    <t>ČADCA</t>
  </si>
  <si>
    <t>ZVOLEN</t>
  </si>
  <si>
    <t>BYTČA</t>
  </si>
  <si>
    <t>BANSKÁ ŠTIAVNICA</t>
  </si>
  <si>
    <t>MARTIN</t>
  </si>
  <si>
    <t>KOMÁRNO</t>
  </si>
  <si>
    <t>ŽIAR NAD HRONOM</t>
  </si>
  <si>
    <t>Graf X: Odbory s najvyšším počet štipendistov</t>
  </si>
  <si>
    <t xml:space="preserve">odbor    </t>
  </si>
  <si>
    <t>počet</t>
  </si>
  <si>
    <t>podiel</t>
  </si>
  <si>
    <t>informatika</t>
  </si>
  <si>
    <t>ekonómia a manažment</t>
  </si>
  <si>
    <t>učiteľstvo a pedagogické vedy</t>
  </si>
  <si>
    <t>všeobecné lekárstvo</t>
  </si>
  <si>
    <t>právo</t>
  </si>
  <si>
    <t>filológia</t>
  </si>
  <si>
    <t>biológia</t>
  </si>
  <si>
    <t>matematika</t>
  </si>
  <si>
    <t>psychológia</t>
  </si>
  <si>
    <t>farmácia</t>
  </si>
  <si>
    <t>architektúra a urbanizmus</t>
  </si>
  <si>
    <t>umenie</t>
  </si>
  <si>
    <t>chémia</t>
  </si>
  <si>
    <t>mediálne a komunikačné štúdiá</t>
  </si>
  <si>
    <t>stavebníctvo</t>
  </si>
  <si>
    <t>kybernetika</t>
  </si>
  <si>
    <t>fyzika</t>
  </si>
  <si>
    <t>strojárstvo</t>
  </si>
  <si>
    <t>zdravotnícke vedy</t>
  </si>
  <si>
    <t>elektrotechnika</t>
  </si>
  <si>
    <t>politické vedy</t>
  </si>
  <si>
    <t>veterinárske lekárstvo</t>
  </si>
  <si>
    <t>historické vedy</t>
  </si>
  <si>
    <t>doprava</t>
  </si>
  <si>
    <t>biotechnológie</t>
  </si>
  <si>
    <t>chemické inžinierstvo a technológie</t>
  </si>
  <si>
    <t>zubné lekárstvo</t>
  </si>
  <si>
    <t>ekologické a environmentálne vedy</t>
  </si>
  <si>
    <t>vedy o Zemi</t>
  </si>
  <si>
    <t>logopédia a liečebná pedagogika</t>
  </si>
  <si>
    <t>vedy o športe</t>
  </si>
  <si>
    <t>vedy o umení a kultúre</t>
  </si>
  <si>
    <t>poľnohospodárstvo a krajinárstvo</t>
  </si>
  <si>
    <t>teológia</t>
  </si>
  <si>
    <t>geodézia a kartografia</t>
  </si>
  <si>
    <t>potravinárstvo</t>
  </si>
  <si>
    <t>sociológia a sociálna antropológia</t>
  </si>
  <si>
    <t>získavanie a spracovanie zemských zdrojov</t>
  </si>
  <si>
    <t>priestorové plánovanie</t>
  </si>
  <si>
    <t>ošetrovateľstvo</t>
  </si>
  <si>
    <t>bezpečnostné vedy</t>
  </si>
  <si>
    <t>odbor zahraničnej vysokej školy</t>
  </si>
  <si>
    <t>sociálna práca</t>
  </si>
  <si>
    <t>Názov</t>
  </si>
  <si>
    <t>Zdroj</t>
  </si>
  <si>
    <t>Kraj</t>
  </si>
  <si>
    <t>zahraniční</t>
  </si>
  <si>
    <t>mix</t>
  </si>
  <si>
    <t>Bratislavský</t>
  </si>
  <si>
    <t>Trenčiansky</t>
  </si>
  <si>
    <t>Žilinský</t>
  </si>
  <si>
    <t>Trnavský</t>
  </si>
  <si>
    <t>Nitriansky</t>
  </si>
  <si>
    <t>Banskobystrický</t>
  </si>
  <si>
    <t>Prešovský</t>
  </si>
  <si>
    <t>Košický</t>
  </si>
  <si>
    <t>Okres</t>
  </si>
  <si>
    <t>n_mix</t>
  </si>
  <si>
    <t>navrat_mix</t>
  </si>
  <si>
    <t>n_ibazahr</t>
  </si>
  <si>
    <t>navrat_ibazahr</t>
  </si>
  <si>
    <t>Brezno</t>
  </si>
  <si>
    <t>Bratislava</t>
  </si>
  <si>
    <t>Považská Bystrica</t>
  </si>
  <si>
    <t>Dolný Kubín</t>
  </si>
  <si>
    <t>Partizánske</t>
  </si>
  <si>
    <t>Liptovský Mikuláš</t>
  </si>
  <si>
    <t>Skalica</t>
  </si>
  <si>
    <t>Ružomberok</t>
  </si>
  <si>
    <t>Púchov</t>
  </si>
  <si>
    <t>Bardejov</t>
  </si>
  <si>
    <t>Čadca</t>
  </si>
  <si>
    <t>Trenčín</t>
  </si>
  <si>
    <t>Nové Mesto nad Váhom</t>
  </si>
  <si>
    <t>Poprad</t>
  </si>
  <si>
    <t>Piešťany</t>
  </si>
  <si>
    <t>Trnava</t>
  </si>
  <si>
    <t>Žilina</t>
  </si>
  <si>
    <t>Nitra</t>
  </si>
  <si>
    <t>Myjava</t>
  </si>
  <si>
    <t>Martin</t>
  </si>
  <si>
    <t>Senica</t>
  </si>
  <si>
    <t>Námestovo</t>
  </si>
  <si>
    <t>Levice</t>
  </si>
  <si>
    <t>Žiar nad Hronom</t>
  </si>
  <si>
    <t>Banská Bystrica</t>
  </si>
  <si>
    <t>Spišská Nová Ves</t>
  </si>
  <si>
    <t>Košice</t>
  </si>
  <si>
    <t>Prešov</t>
  </si>
  <si>
    <t>rok</t>
  </si>
  <si>
    <t>Poskytovanie vysokoškolského vzdelávania a zabezpečenie prevádzky VVŠ (07711)</t>
  </si>
  <si>
    <t>Sociálna podpora študentov vysokých škôl (07715)</t>
  </si>
  <si>
    <t>Počet študujúcich na dennom štúdiu na verejných vysokých školách (CVTI)</t>
  </si>
  <si>
    <t>cena 1 študenta</t>
  </si>
  <si>
    <t>NACE</t>
  </si>
  <si>
    <t>Domáca VŠ</t>
  </si>
  <si>
    <t>Zahraničná VŠ</t>
  </si>
  <si>
    <t>Mix VŠ</t>
  </si>
  <si>
    <t>G - Veľkoobchod a maloobchod oprava motorový</t>
  </si>
  <si>
    <t>M - Odborné vedecké a technické činnosti</t>
  </si>
  <si>
    <t>C - Priemyselná výroba</t>
  </si>
  <si>
    <t>Q - Zdravotníctvo a sociálna pomoc</t>
  </si>
  <si>
    <t>P - Vzdelávanie</t>
  </si>
  <si>
    <t>J - Informácie a komunikácia</t>
  </si>
  <si>
    <t>N - Administratívne a podporné služby</t>
  </si>
  <si>
    <t>O - Verejná správa a obrana povinné sociálne</t>
  </si>
  <si>
    <t>I - Ubytovacie a stravovacie služby</t>
  </si>
  <si>
    <t>K - Finančné a poisťovacie činnosti</t>
  </si>
  <si>
    <t>H - Doprava a skladovanie</t>
  </si>
  <si>
    <t>F - Stavebníctvo</t>
  </si>
  <si>
    <t>R - Umenie zábava a rekreácia</t>
  </si>
  <si>
    <t>S - Ostatné činnosti</t>
  </si>
  <si>
    <t>L - Činnosti v oblasti nehnuteľností</t>
  </si>
  <si>
    <t>A - Poľnohospodárstvo lesníctvo a rybolov</t>
  </si>
  <si>
    <t>bez VŠ</t>
  </si>
  <si>
    <t>dom</t>
  </si>
  <si>
    <t>zah</t>
  </si>
  <si>
    <t>Total</t>
  </si>
  <si>
    <t>Graf</t>
  </si>
  <si>
    <t>B - Ťažba a dobývanie</t>
  </si>
  <si>
    <t>D - Dodávka elektriny plynu pary a studeného</t>
  </si>
  <si>
    <t>E - Dodávka vody čistenie a odvod odpadových</t>
  </si>
  <si>
    <t>U - Činnosti extrateritoriálnych organizácií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</si>
</sst>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164" fontId="0" fillId="2" borderId="2" xfId="1" applyNumberFormat="1" applyFont="1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4" fillId="0" borderId="0" xfId="0" applyFont="1"/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165" fontId="0" fillId="5" borderId="2" xfId="0" applyNumberFormat="1" applyFill="1" applyBorder="1" applyAlignment="1">
      <alignment horizontal="left"/>
    </xf>
    <xf numFmtId="165" fontId="0" fillId="5" borderId="5" xfId="0" applyNumberFormat="1" applyFill="1" applyBorder="1" applyAlignment="1">
      <alignment horizontal="left"/>
    </xf>
    <xf numFmtId="0" fontId="5" fillId="4" borderId="0" xfId="0" applyFont="1" applyFill="1" applyAlignment="1">
      <alignment vertical="center"/>
    </xf>
    <xf numFmtId="0" fontId="5" fillId="4" borderId="4" xfId="0" applyFont="1" applyFill="1" applyBorder="1" applyAlignment="1">
      <alignment vertical="center"/>
    </xf>
    <xf numFmtId="164" fontId="0" fillId="2" borderId="5" xfId="1" applyNumberFormat="1" applyFont="1" applyFill="1" applyBorder="1" applyAlignment="1">
      <alignment horizontal="left" vertical="top"/>
    </xf>
    <xf numFmtId="49" fontId="2" fillId="2" borderId="0" xfId="0" applyNumberFormat="1" applyFont="1" applyFill="1"/>
    <xf numFmtId="49" fontId="0" fillId="2" borderId="0" xfId="0" applyNumberFormat="1" applyFill="1" applyAlignment="1">
      <alignment horizontal="left"/>
    </xf>
    <xf numFmtId="49" fontId="0" fillId="2" borderId="0" xfId="0" applyNumberFormat="1" applyFill="1"/>
    <xf numFmtId="0" fontId="2" fillId="2" borderId="0" xfId="0" applyFont="1" applyFill="1" applyAlignment="1">
      <alignment horizontal="left"/>
    </xf>
    <xf numFmtId="9" fontId="0" fillId="2" borderId="0" xfId="1" applyFont="1" applyFill="1"/>
    <xf numFmtId="49" fontId="0" fillId="2" borderId="1" xfId="0" applyNumberFormat="1" applyFill="1" applyBorder="1" applyAlignment="1">
      <alignment horizontal="left"/>
    </xf>
    <xf numFmtId="49" fontId="0" fillId="2" borderId="0" xfId="1" applyNumberFormat="1" applyFont="1" applyFill="1" applyBorder="1" applyAlignment="1">
      <alignment horizontal="left"/>
    </xf>
    <xf numFmtId="164" fontId="0" fillId="2" borderId="0" xfId="1" applyNumberFormat="1" applyFont="1" applyFill="1" applyBorder="1" applyAlignment="1">
      <alignment horizontal="left"/>
    </xf>
    <xf numFmtId="164" fontId="0" fillId="2" borderId="2" xfId="1" applyNumberFormat="1" applyFont="1" applyFill="1" applyBorder="1"/>
    <xf numFmtId="49" fontId="0" fillId="2" borderId="3" xfId="0" applyNumberFormat="1" applyFill="1" applyBorder="1" applyAlignment="1">
      <alignment horizontal="left"/>
    </xf>
    <xf numFmtId="49" fontId="0" fillId="2" borderId="4" xfId="1" applyNumberFormat="1" applyFont="1" applyFill="1" applyBorder="1" applyAlignment="1">
      <alignment horizontal="left"/>
    </xf>
    <xf numFmtId="164" fontId="0" fillId="2" borderId="4" xfId="1" applyNumberFormat="1" applyFont="1" applyFill="1" applyBorder="1" applyAlignment="1">
      <alignment horizontal="left"/>
    </xf>
    <xf numFmtId="164" fontId="0" fillId="2" borderId="5" xfId="1" applyNumberFormat="1" applyFont="1" applyFill="1" applyBorder="1"/>
    <xf numFmtId="49" fontId="2" fillId="3" borderId="6" xfId="0" applyNumberFormat="1" applyFont="1" applyFill="1" applyBorder="1" applyAlignment="1">
      <alignment horizontal="left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/>
    <xf numFmtId="49" fontId="2" fillId="3" borderId="8" xfId="0" applyNumberFormat="1" applyFont="1" applyFill="1" applyBorder="1" applyAlignment="1">
      <alignment horizontal="left"/>
    </xf>
    <xf numFmtId="49" fontId="0" fillId="2" borderId="2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1" xfId="1" applyNumberFormat="1" applyFont="1" applyFill="1" applyBorder="1" applyAlignment="1">
      <alignment horizontal="left"/>
    </xf>
    <xf numFmtId="49" fontId="0" fillId="2" borderId="3" xfId="1" applyNumberFormat="1" applyFont="1" applyFill="1" applyBorder="1" applyAlignment="1">
      <alignment horizontal="left"/>
    </xf>
    <xf numFmtId="0" fontId="0" fillId="2" borderId="0" xfId="0" applyFill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3" fontId="0" fillId="2" borderId="0" xfId="0" applyNumberFormat="1" applyFill="1" applyAlignment="1">
      <alignment horizontal="left" wrapText="1"/>
    </xf>
    <xf numFmtId="3" fontId="0" fillId="2" borderId="2" xfId="0" applyNumberFormat="1" applyFill="1" applyBorder="1" applyAlignment="1">
      <alignment horizontal="left" wrapText="1"/>
    </xf>
    <xf numFmtId="3" fontId="0" fillId="2" borderId="4" xfId="0" applyNumberFormat="1" applyFill="1" applyBorder="1" applyAlignment="1">
      <alignment horizontal="left" wrapText="1"/>
    </xf>
    <xf numFmtId="3" fontId="0" fillId="2" borderId="5" xfId="0" applyNumberFormat="1" applyFill="1" applyBorder="1" applyAlignment="1">
      <alignment horizontal="left" wrapText="1"/>
    </xf>
    <xf numFmtId="49" fontId="6" fillId="2" borderId="0" xfId="0" applyNumberFormat="1" applyFont="1" applyFill="1"/>
    <xf numFmtId="0" fontId="6" fillId="2" borderId="0" xfId="0" applyFont="1" applyFill="1" applyAlignment="1">
      <alignment horizontal="left"/>
    </xf>
    <xf numFmtId="164" fontId="0" fillId="2" borderId="2" xfId="1" applyNumberFormat="1" applyFont="1" applyFill="1" applyBorder="1" applyAlignment="1">
      <alignment horizontal="left"/>
    </xf>
    <xf numFmtId="164" fontId="0" fillId="2" borderId="5" xfId="1" applyNumberFormat="1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9" fontId="8" fillId="0" borderId="0" xfId="0" applyNumberFormat="1" applyFont="1" applyFill="1" applyBorder="1" applyAlignment="1"/>
    <xf numFmtId="10" fontId="8" fillId="0" borderId="0" xfId="0" applyNumberFormat="1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GX_kraj!$B$3</c:f>
              <c:strCache>
                <c:ptCount val="1"/>
                <c:pt idx="0">
                  <c:v>zahraniční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GX_kraj!$A$4:$A$11</c:f>
              <c:strCache>
                <c:ptCount val="8"/>
                <c:pt idx="0">
                  <c:v>Bratislavský</c:v>
                </c:pt>
                <c:pt idx="1">
                  <c:v>Trenčiansky</c:v>
                </c:pt>
                <c:pt idx="2">
                  <c:v>Žilinský</c:v>
                </c:pt>
                <c:pt idx="3">
                  <c:v>Trnavský</c:v>
                </c:pt>
                <c:pt idx="4">
                  <c:v>Nitriansky</c:v>
                </c:pt>
                <c:pt idx="5">
                  <c:v>Banskobystrický</c:v>
                </c:pt>
                <c:pt idx="6">
                  <c:v>Prešovský</c:v>
                </c:pt>
                <c:pt idx="7">
                  <c:v>Košický</c:v>
                </c:pt>
              </c:strCache>
            </c:strRef>
          </c:cat>
          <c:val>
            <c:numRef>
              <c:f>GX_kraj!$B$4:$B$11</c:f>
              <c:numCache>
                <c:formatCode>0.0%</c:formatCode>
                <c:ptCount val="8"/>
                <c:pt idx="0">
                  <c:v>0.58871910000000005</c:v>
                </c:pt>
                <c:pt idx="1">
                  <c:v>0.52551020000000004</c:v>
                </c:pt>
                <c:pt idx="2">
                  <c:v>0.50666670000000003</c:v>
                </c:pt>
                <c:pt idx="3">
                  <c:v>0.50503359999999997</c:v>
                </c:pt>
                <c:pt idx="4">
                  <c:v>0.49878929999999999</c:v>
                </c:pt>
                <c:pt idx="5">
                  <c:v>0.4732577</c:v>
                </c:pt>
                <c:pt idx="6">
                  <c:v>0.46571800000000002</c:v>
                </c:pt>
                <c:pt idx="7">
                  <c:v>0.43877549999999998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C-4CB7-AB45-D30FE4B82750}"/>
            </c:ext>
          </c:extLst>
        </c:ser>
        <c:ser>
          <c:idx val="1"/>
          <c:order val="1"/>
          <c:tx>
            <c:strRef>
              <c:f>GX_kraj!$C$3</c:f>
              <c:strCache>
                <c:ptCount val="1"/>
                <c:pt idx="0">
                  <c:v>mix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GX_kraj!$A$4:$A$11</c:f>
              <c:strCache>
                <c:ptCount val="8"/>
                <c:pt idx="0">
                  <c:v>Bratislavský</c:v>
                </c:pt>
                <c:pt idx="1">
                  <c:v>Trenčiansky</c:v>
                </c:pt>
                <c:pt idx="2">
                  <c:v>Žilinský</c:v>
                </c:pt>
                <c:pt idx="3">
                  <c:v>Trnavský</c:v>
                </c:pt>
                <c:pt idx="4">
                  <c:v>Nitriansky</c:v>
                </c:pt>
                <c:pt idx="5">
                  <c:v>Banskobystrický</c:v>
                </c:pt>
                <c:pt idx="6">
                  <c:v>Prešovský</c:v>
                </c:pt>
                <c:pt idx="7">
                  <c:v>Košický</c:v>
                </c:pt>
              </c:strCache>
            </c:strRef>
          </c:cat>
          <c:val>
            <c:numRef>
              <c:f>GX_kraj!$C$4:$C$11</c:f>
              <c:numCache>
                <c:formatCode>0.0%</c:formatCode>
                <c:ptCount val="8"/>
                <c:pt idx="0">
                  <c:v>0.84204409999999996</c:v>
                </c:pt>
                <c:pt idx="1">
                  <c:v>0.7927632</c:v>
                </c:pt>
                <c:pt idx="2">
                  <c:v>0.83620689999999998</c:v>
                </c:pt>
                <c:pt idx="3">
                  <c:v>0.78594249999999999</c:v>
                </c:pt>
                <c:pt idx="4">
                  <c:v>0.80291970000000001</c:v>
                </c:pt>
                <c:pt idx="5">
                  <c:v>0.78614459999999997</c:v>
                </c:pt>
                <c:pt idx="6">
                  <c:v>0.81316730000000004</c:v>
                </c:pt>
                <c:pt idx="7">
                  <c:v>0.72443179999999996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0C-4CB7-AB45-D30FE4B82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434703"/>
        <c:axId val="466197023"/>
      </c:barChart>
      <c:catAx>
        <c:axId val="361434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197023"/>
        <c:crosses val="autoZero"/>
        <c:auto val="1"/>
        <c:lblAlgn val="ctr"/>
        <c:lblOffset val="100"/>
        <c:noMultiLvlLbl val="0"/>
      </c:catAx>
      <c:valAx>
        <c:axId val="46619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434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175531</xdr:colOff>
      <xdr:row>1</xdr:row>
      <xdr:rowOff>168048</xdr:rowOff>
    </xdr:from>
    <xdr:to>
      <xdr:col>8</xdr:col>
      <xdr:colOff>503464</xdr:colOff>
      <xdr:row>16</xdr:row>
      <xdr:rowOff>53748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2353B10-1572-4B35-A275-BA2E8F6926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36F9-AEEC-4E9F-B72B-593D51485899}">
  <dimension ref="A1:F82"/>
  <sheetViews>
    <sheetView zoomScaleNormal="100" workbookViewId="0">
      <selection activeCell="D22" sqref="D22"/>
    </sheetView>
  </sheetViews>
  <sheetFormatPr defaultRowHeight="15"/>
  <cols>
    <col min="1" max="1" width="10.140625" style="1" bestFit="1" customWidth="1"/>
    <col min="2" max="2" width="25" style="1" bestFit="1" customWidth="1"/>
    <col min="3" max="3" width="15.28515625" style="1" bestFit="1" customWidth="1"/>
    <col min="4" max="4" width="16.42578125" style="1" bestFit="1" customWidth="1"/>
    <col min="5" max="5" width="15.7109375" style="1" bestFit="1" customWidth="1"/>
    <col min="6" max="6" width="27.7109375" style="1" bestFit="1" customWidth="1"/>
    <col min="7" max="16384" width="9.140625" style="1"/>
  </cols>
  <sheetData>
    <row r="1" spans="1:6" s="12" customFormat="1">
      <c r="A1" s="64" t="s">
        <v>0</v>
      </c>
      <c r="B1" s="64"/>
      <c r="C1" s="64"/>
      <c r="D1" s="64"/>
      <c r="E1" s="64"/>
      <c r="F1" s="64"/>
    </row>
    <row r="2" spans="1:6" s="12" customFormat="1" ht="35.25" customHeight="1">
      <c r="A2" s="65" t="s">
        <v>1</v>
      </c>
      <c r="B2" s="65"/>
      <c r="C2" s="65"/>
      <c r="D2" s="65"/>
      <c r="E2" s="65"/>
      <c r="F2" s="65"/>
    </row>
    <row r="3" spans="1:6" ht="29.25" customHeight="1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0" t="s">
        <v>7</v>
      </c>
    </row>
    <row r="4" spans="1:6">
      <c r="A4" s="13">
        <v>705</v>
      </c>
      <c r="B4" s="21" t="s">
        <v>8</v>
      </c>
      <c r="C4" s="17" t="s">
        <v>9</v>
      </c>
      <c r="D4" s="14">
        <v>5</v>
      </c>
      <c r="E4" s="14">
        <v>90</v>
      </c>
      <c r="F4" s="19">
        <v>5.555555</v>
      </c>
    </row>
    <row r="5" spans="1:6">
      <c r="A5" s="13">
        <v>101</v>
      </c>
      <c r="B5" s="21" t="s">
        <v>10</v>
      </c>
      <c r="C5" s="17" t="s">
        <v>11</v>
      </c>
      <c r="D5" s="14">
        <v>11</v>
      </c>
      <c r="E5" s="14">
        <v>254</v>
      </c>
      <c r="F5" s="19">
        <v>4.3307089999999997</v>
      </c>
    </row>
    <row r="6" spans="1:6">
      <c r="A6" s="13">
        <v>804</v>
      </c>
      <c r="B6" s="21" t="s">
        <v>12</v>
      </c>
      <c r="C6" s="17" t="s">
        <v>13</v>
      </c>
      <c r="D6" s="14">
        <v>8</v>
      </c>
      <c r="E6" s="14">
        <v>191</v>
      </c>
      <c r="F6" s="19">
        <v>4.1884819999999996</v>
      </c>
    </row>
    <row r="7" spans="1:6">
      <c r="A7" s="13">
        <v>706</v>
      </c>
      <c r="B7" s="21" t="s">
        <v>14</v>
      </c>
      <c r="C7" s="17" t="s">
        <v>9</v>
      </c>
      <c r="D7" s="14">
        <v>30</v>
      </c>
      <c r="E7" s="14">
        <v>750</v>
      </c>
      <c r="F7" s="19">
        <v>4</v>
      </c>
    </row>
    <row r="8" spans="1:6">
      <c r="A8" s="13">
        <v>104</v>
      </c>
      <c r="B8" s="21" t="s">
        <v>15</v>
      </c>
      <c r="C8" s="17" t="s">
        <v>11</v>
      </c>
      <c r="D8" s="14">
        <v>29</v>
      </c>
      <c r="E8" s="14">
        <v>743</v>
      </c>
      <c r="F8" s="19">
        <v>3.903095</v>
      </c>
    </row>
    <row r="9" spans="1:6">
      <c r="A9" s="13">
        <v>307</v>
      </c>
      <c r="B9" s="21" t="s">
        <v>16</v>
      </c>
      <c r="C9" s="17" t="s">
        <v>17</v>
      </c>
      <c r="D9" s="14">
        <v>33</v>
      </c>
      <c r="E9" s="14">
        <v>851</v>
      </c>
      <c r="F9" s="19">
        <v>3.8777910000000002</v>
      </c>
    </row>
    <row r="10" spans="1:6">
      <c r="A10" s="13">
        <v>102</v>
      </c>
      <c r="B10" s="21" t="s">
        <v>18</v>
      </c>
      <c r="C10" s="17" t="s">
        <v>11</v>
      </c>
      <c r="D10" s="14">
        <v>30</v>
      </c>
      <c r="E10" s="14">
        <v>778</v>
      </c>
      <c r="F10" s="19">
        <v>3.8560409999999998</v>
      </c>
    </row>
    <row r="11" spans="1:6">
      <c r="A11" s="13">
        <v>103</v>
      </c>
      <c r="B11" s="21" t="s">
        <v>19</v>
      </c>
      <c r="C11" s="17" t="s">
        <v>11</v>
      </c>
      <c r="D11" s="14">
        <v>18</v>
      </c>
      <c r="E11" s="14">
        <v>470</v>
      </c>
      <c r="F11" s="19">
        <v>3.8297870000000001</v>
      </c>
    </row>
    <row r="12" spans="1:6">
      <c r="A12" s="13">
        <v>702</v>
      </c>
      <c r="B12" s="21" t="s">
        <v>20</v>
      </c>
      <c r="C12" s="17" t="s">
        <v>9</v>
      </c>
      <c r="D12" s="14">
        <v>19</v>
      </c>
      <c r="E12" s="14">
        <v>503</v>
      </c>
      <c r="F12" s="19">
        <v>3.777336</v>
      </c>
    </row>
    <row r="13" spans="1:6">
      <c r="A13" s="13">
        <v>105</v>
      </c>
      <c r="B13" s="21" t="s">
        <v>21</v>
      </c>
      <c r="C13" s="17" t="s">
        <v>11</v>
      </c>
      <c r="D13" s="14">
        <v>22</v>
      </c>
      <c r="E13" s="14">
        <v>604</v>
      </c>
      <c r="F13" s="19">
        <v>3.6423839999999998</v>
      </c>
    </row>
    <row r="14" spans="1:6">
      <c r="A14" s="13">
        <v>709</v>
      </c>
      <c r="B14" s="21" t="s">
        <v>22</v>
      </c>
      <c r="C14" s="17" t="s">
        <v>9</v>
      </c>
      <c r="D14" s="14">
        <v>10</v>
      </c>
      <c r="E14" s="14">
        <v>275</v>
      </c>
      <c r="F14" s="19">
        <v>3.6363639999999999</v>
      </c>
    </row>
    <row r="15" spans="1:6">
      <c r="A15" s="13">
        <v>710</v>
      </c>
      <c r="B15" s="21" t="s">
        <v>23</v>
      </c>
      <c r="C15" s="17" t="s">
        <v>9</v>
      </c>
      <c r="D15" s="14">
        <v>15</v>
      </c>
      <c r="E15" s="14">
        <v>429</v>
      </c>
      <c r="F15" s="19">
        <v>3.4965039999999998</v>
      </c>
    </row>
    <row r="16" spans="1:6">
      <c r="A16" s="13">
        <v>203</v>
      </c>
      <c r="B16" s="21" t="s">
        <v>24</v>
      </c>
      <c r="C16" s="17" t="s">
        <v>25</v>
      </c>
      <c r="D16" s="14">
        <v>12</v>
      </c>
      <c r="E16" s="14">
        <v>355</v>
      </c>
      <c r="F16" s="19">
        <v>3.3802819999999998</v>
      </c>
    </row>
    <row r="17" spans="1:6">
      <c r="A17" s="13">
        <v>802</v>
      </c>
      <c r="B17" s="21" t="s">
        <v>26</v>
      </c>
      <c r="C17" s="17" t="s">
        <v>13</v>
      </c>
      <c r="D17" s="14">
        <v>17</v>
      </c>
      <c r="E17" s="14">
        <v>510</v>
      </c>
      <c r="F17" s="19">
        <v>3.3333330000000001</v>
      </c>
    </row>
    <row r="18" spans="1:6">
      <c r="A18" s="13">
        <v>302</v>
      </c>
      <c r="B18" s="21" t="s">
        <v>27</v>
      </c>
      <c r="C18" s="17" t="s">
        <v>17</v>
      </c>
      <c r="D18" s="14">
        <v>12</v>
      </c>
      <c r="E18" s="14">
        <v>362</v>
      </c>
      <c r="F18" s="19">
        <v>3.3149169999999999</v>
      </c>
    </row>
    <row r="19" spans="1:6">
      <c r="A19" s="13">
        <v>805</v>
      </c>
      <c r="B19" s="21" t="s">
        <v>28</v>
      </c>
      <c r="C19" s="17" t="s">
        <v>13</v>
      </c>
      <c r="D19" s="14">
        <v>16</v>
      </c>
      <c r="E19" s="14">
        <v>484</v>
      </c>
      <c r="F19" s="19">
        <v>3.3057850000000002</v>
      </c>
    </row>
    <row r="20" spans="1:6">
      <c r="A20" s="13">
        <v>803</v>
      </c>
      <c r="B20" s="21" t="s">
        <v>29</v>
      </c>
      <c r="C20" s="17" t="s">
        <v>13</v>
      </c>
      <c r="D20" s="14">
        <v>17</v>
      </c>
      <c r="E20" s="14">
        <v>516</v>
      </c>
      <c r="F20" s="19">
        <v>3.2945739999999999</v>
      </c>
    </row>
    <row r="21" spans="1:6">
      <c r="A21" s="13">
        <v>308</v>
      </c>
      <c r="B21" s="21" t="s">
        <v>30</v>
      </c>
      <c r="C21" s="17" t="s">
        <v>17</v>
      </c>
      <c r="D21" s="14">
        <v>11</v>
      </c>
      <c r="E21" s="14">
        <v>336</v>
      </c>
      <c r="F21" s="19">
        <v>3.273809</v>
      </c>
    </row>
    <row r="22" spans="1:6">
      <c r="A22" s="13">
        <v>304</v>
      </c>
      <c r="B22" s="21" t="s">
        <v>31</v>
      </c>
      <c r="C22" s="17" t="s">
        <v>17</v>
      </c>
      <c r="D22" s="14">
        <v>15</v>
      </c>
      <c r="E22" s="14">
        <v>476</v>
      </c>
      <c r="F22" s="19">
        <v>3.1512609999999999</v>
      </c>
    </row>
    <row r="23" spans="1:6">
      <c r="A23" s="13">
        <v>711</v>
      </c>
      <c r="B23" s="21" t="s">
        <v>32</v>
      </c>
      <c r="C23" s="17" t="s">
        <v>9</v>
      </c>
      <c r="D23" s="14">
        <v>5</v>
      </c>
      <c r="E23" s="14">
        <v>159</v>
      </c>
      <c r="F23" s="19">
        <v>3.1446540000000001</v>
      </c>
    </row>
    <row r="24" spans="1:6">
      <c r="A24" s="13">
        <v>202</v>
      </c>
      <c r="B24" s="21" t="s">
        <v>33</v>
      </c>
      <c r="C24" s="17" t="s">
        <v>25</v>
      </c>
      <c r="D24" s="14">
        <v>20</v>
      </c>
      <c r="E24" s="14">
        <v>651</v>
      </c>
      <c r="F24" s="19">
        <v>3.0721970000000001</v>
      </c>
    </row>
    <row r="25" spans="1:6">
      <c r="A25" s="13">
        <v>606</v>
      </c>
      <c r="B25" s="21" t="s">
        <v>34</v>
      </c>
      <c r="C25" s="17" t="s">
        <v>35</v>
      </c>
      <c r="D25" s="14">
        <v>12</v>
      </c>
      <c r="E25" s="14">
        <v>391</v>
      </c>
      <c r="F25" s="19">
        <v>3.0690539999999999</v>
      </c>
    </row>
    <row r="26" spans="1:6">
      <c r="A26" s="13">
        <v>503</v>
      </c>
      <c r="B26" s="21" t="s">
        <v>36</v>
      </c>
      <c r="C26" s="17" t="s">
        <v>37</v>
      </c>
      <c r="D26" s="14">
        <v>12</v>
      </c>
      <c r="E26" s="14">
        <v>398</v>
      </c>
      <c r="F26" s="19">
        <v>3.0150749999999999</v>
      </c>
    </row>
    <row r="27" spans="1:6">
      <c r="A27" s="13">
        <v>510</v>
      </c>
      <c r="B27" s="21" t="s">
        <v>38</v>
      </c>
      <c r="C27" s="17" t="s">
        <v>37</v>
      </c>
      <c r="D27" s="14">
        <v>11</v>
      </c>
      <c r="E27" s="14">
        <v>369</v>
      </c>
      <c r="F27" s="19">
        <v>2.9810300000000001</v>
      </c>
    </row>
    <row r="28" spans="1:6">
      <c r="A28" s="13">
        <v>303</v>
      </c>
      <c r="B28" s="21" t="s">
        <v>39</v>
      </c>
      <c r="C28" s="17" t="s">
        <v>17</v>
      </c>
      <c r="D28" s="14">
        <v>6</v>
      </c>
      <c r="E28" s="14">
        <v>203</v>
      </c>
      <c r="F28" s="19">
        <v>2.9556650000000002</v>
      </c>
    </row>
    <row r="29" spans="1:6">
      <c r="A29" s="13">
        <v>811</v>
      </c>
      <c r="B29" s="21" t="s">
        <v>40</v>
      </c>
      <c r="C29" s="17" t="s">
        <v>13</v>
      </c>
      <c r="D29" s="14">
        <v>18</v>
      </c>
      <c r="E29" s="14">
        <v>615</v>
      </c>
      <c r="F29" s="19">
        <v>2.9268290000000001</v>
      </c>
    </row>
    <row r="30" spans="1:6">
      <c r="A30" s="13">
        <v>406</v>
      </c>
      <c r="B30" s="21" t="s">
        <v>41</v>
      </c>
      <c r="C30" s="17" t="s">
        <v>42</v>
      </c>
      <c r="D30" s="14">
        <v>16</v>
      </c>
      <c r="E30" s="14">
        <v>547</v>
      </c>
      <c r="F30" s="19">
        <v>2.925046</v>
      </c>
    </row>
    <row r="31" spans="1:6">
      <c r="A31" s="13">
        <v>708</v>
      </c>
      <c r="B31" s="21" t="s">
        <v>43</v>
      </c>
      <c r="C31" s="17" t="s">
        <v>9</v>
      </c>
      <c r="D31" s="14">
        <v>15</v>
      </c>
      <c r="E31" s="14">
        <v>513</v>
      </c>
      <c r="F31" s="19">
        <v>2.9239769999999998</v>
      </c>
    </row>
    <row r="32" spans="1:6">
      <c r="A32" s="13">
        <v>301</v>
      </c>
      <c r="B32" s="21" t="s">
        <v>44</v>
      </c>
      <c r="C32" s="17" t="s">
        <v>17</v>
      </c>
      <c r="D32" s="14">
        <v>8</v>
      </c>
      <c r="E32" s="14">
        <v>274</v>
      </c>
      <c r="F32" s="19">
        <v>2.919708</v>
      </c>
    </row>
    <row r="33" spans="1:6">
      <c r="A33" s="13">
        <v>703</v>
      </c>
      <c r="B33" s="21" t="s">
        <v>45</v>
      </c>
      <c r="C33" s="17" t="s">
        <v>9</v>
      </c>
      <c r="D33" s="14">
        <v>14</v>
      </c>
      <c r="E33" s="14">
        <v>494</v>
      </c>
      <c r="F33" s="19">
        <v>2.8340079999999999</v>
      </c>
    </row>
    <row r="34" spans="1:6">
      <c r="A34" s="13">
        <v>608</v>
      </c>
      <c r="B34" s="21" t="s">
        <v>46</v>
      </c>
      <c r="C34" s="17" t="s">
        <v>35</v>
      </c>
      <c r="D34" s="14">
        <v>6</v>
      </c>
      <c r="E34" s="14">
        <v>217</v>
      </c>
      <c r="F34" s="19">
        <v>2.764977</v>
      </c>
    </row>
    <row r="35" spans="1:6">
      <c r="A35" s="13">
        <v>610</v>
      </c>
      <c r="B35" s="21" t="s">
        <v>47</v>
      </c>
      <c r="C35" s="17" t="s">
        <v>35</v>
      </c>
      <c r="D35" s="14">
        <v>7</v>
      </c>
      <c r="E35" s="14">
        <v>258</v>
      </c>
      <c r="F35" s="19">
        <v>2.7131780000000001</v>
      </c>
    </row>
    <row r="36" spans="1:6">
      <c r="A36" s="13">
        <v>403</v>
      </c>
      <c r="B36" s="21" t="s">
        <v>48</v>
      </c>
      <c r="C36" s="17" t="s">
        <v>42</v>
      </c>
      <c r="D36" s="14">
        <v>32</v>
      </c>
      <c r="E36" s="14">
        <v>1190</v>
      </c>
      <c r="F36" s="19">
        <v>2.689076</v>
      </c>
    </row>
    <row r="37" spans="1:6">
      <c r="A37" s="13">
        <v>507</v>
      </c>
      <c r="B37" s="21" t="s">
        <v>49</v>
      </c>
      <c r="C37" s="17" t="s">
        <v>37</v>
      </c>
      <c r="D37" s="14">
        <v>20</v>
      </c>
      <c r="E37" s="14">
        <v>748</v>
      </c>
      <c r="F37" s="19">
        <v>2.673797</v>
      </c>
    </row>
    <row r="38" spans="1:6">
      <c r="A38" s="13">
        <v>809</v>
      </c>
      <c r="B38" s="21" t="s">
        <v>50</v>
      </c>
      <c r="C38" s="17" t="s">
        <v>13</v>
      </c>
      <c r="D38" s="14">
        <v>4</v>
      </c>
      <c r="E38" s="14">
        <v>150</v>
      </c>
      <c r="F38" s="19">
        <v>2.6666669999999999</v>
      </c>
    </row>
    <row r="39" spans="1:6">
      <c r="A39" s="13">
        <v>511</v>
      </c>
      <c r="B39" s="21" t="s">
        <v>51</v>
      </c>
      <c r="C39" s="17" t="s">
        <v>37</v>
      </c>
      <c r="D39" s="14">
        <v>34</v>
      </c>
      <c r="E39" s="14">
        <v>1299</v>
      </c>
      <c r="F39" s="19">
        <v>2.6173980000000001</v>
      </c>
    </row>
    <row r="40" spans="1:6">
      <c r="A40" s="13">
        <v>207</v>
      </c>
      <c r="B40" s="21" t="s">
        <v>52</v>
      </c>
      <c r="C40" s="17" t="s">
        <v>25</v>
      </c>
      <c r="D40" s="14">
        <v>26</v>
      </c>
      <c r="E40" s="14">
        <v>1018</v>
      </c>
      <c r="F40" s="19">
        <v>2.5540280000000002</v>
      </c>
    </row>
    <row r="41" spans="1:6">
      <c r="A41" s="13">
        <v>603</v>
      </c>
      <c r="B41" s="21" t="s">
        <v>53</v>
      </c>
      <c r="C41" s="17" t="s">
        <v>35</v>
      </c>
      <c r="D41" s="14">
        <v>10</v>
      </c>
      <c r="E41" s="14">
        <v>395</v>
      </c>
      <c r="F41" s="19">
        <v>2.5316459999999998</v>
      </c>
    </row>
    <row r="42" spans="1:6">
      <c r="A42" s="13">
        <v>204</v>
      </c>
      <c r="B42" s="21" t="s">
        <v>54</v>
      </c>
      <c r="C42" s="17" t="s">
        <v>25</v>
      </c>
      <c r="D42" s="14">
        <v>12</v>
      </c>
      <c r="E42" s="14">
        <v>478</v>
      </c>
      <c r="F42" s="19">
        <v>2.5104600000000001</v>
      </c>
    </row>
    <row r="43" spans="1:6">
      <c r="A43" s="13">
        <v>107</v>
      </c>
      <c r="B43" s="21" t="s">
        <v>55</v>
      </c>
      <c r="C43" s="17" t="s">
        <v>11</v>
      </c>
      <c r="D43" s="14">
        <v>14</v>
      </c>
      <c r="E43" s="14">
        <v>564</v>
      </c>
      <c r="F43" s="19">
        <v>2.4822700000000002</v>
      </c>
    </row>
    <row r="44" spans="1:6">
      <c r="A44" s="13">
        <v>704</v>
      </c>
      <c r="B44" s="21" t="s">
        <v>56</v>
      </c>
      <c r="C44" s="17" t="s">
        <v>9</v>
      </c>
      <c r="D44" s="14">
        <v>6</v>
      </c>
      <c r="E44" s="14">
        <v>242</v>
      </c>
      <c r="F44" s="19">
        <v>2.479339</v>
      </c>
    </row>
    <row r="45" spans="1:6">
      <c r="A45" s="13">
        <v>808</v>
      </c>
      <c r="B45" s="21" t="s">
        <v>57</v>
      </c>
      <c r="C45" s="17" t="s">
        <v>13</v>
      </c>
      <c r="D45" s="14">
        <v>8</v>
      </c>
      <c r="E45" s="14">
        <v>335</v>
      </c>
      <c r="F45" s="19">
        <v>2.3880599999999998</v>
      </c>
    </row>
    <row r="46" spans="1:6">
      <c r="A46" s="13">
        <v>306</v>
      </c>
      <c r="B46" s="21" t="s">
        <v>58</v>
      </c>
      <c r="C46" s="17" t="s">
        <v>17</v>
      </c>
      <c r="D46" s="14">
        <v>11</v>
      </c>
      <c r="E46" s="14">
        <v>463</v>
      </c>
      <c r="F46" s="19">
        <v>2.37581</v>
      </c>
    </row>
    <row r="47" spans="1:6">
      <c r="A47" s="13">
        <v>601</v>
      </c>
      <c r="B47" s="21" t="s">
        <v>59</v>
      </c>
      <c r="C47" s="17" t="s">
        <v>35</v>
      </c>
      <c r="D47" s="14">
        <v>18</v>
      </c>
      <c r="E47" s="14">
        <v>758</v>
      </c>
      <c r="F47" s="19">
        <v>2.3746700000000001</v>
      </c>
    </row>
    <row r="48" spans="1:6">
      <c r="A48" s="13">
        <v>701</v>
      </c>
      <c r="B48" s="21" t="s">
        <v>60</v>
      </c>
      <c r="C48" s="17" t="s">
        <v>9</v>
      </c>
      <c r="D48" s="14">
        <v>17</v>
      </c>
      <c r="E48" s="14">
        <v>724</v>
      </c>
      <c r="F48" s="19">
        <v>2.3480660000000002</v>
      </c>
    </row>
    <row r="49" spans="1:6">
      <c r="A49" s="13">
        <v>609</v>
      </c>
      <c r="B49" s="21" t="s">
        <v>61</v>
      </c>
      <c r="C49" s="17" t="s">
        <v>35</v>
      </c>
      <c r="D49" s="14">
        <v>11</v>
      </c>
      <c r="E49" s="14">
        <v>473</v>
      </c>
      <c r="F49" s="19">
        <v>2.3255810000000001</v>
      </c>
    </row>
    <row r="50" spans="1:6">
      <c r="A50" s="13">
        <v>806</v>
      </c>
      <c r="B50" s="21" t="s">
        <v>62</v>
      </c>
      <c r="C50" s="17" t="s">
        <v>13</v>
      </c>
      <c r="D50" s="14">
        <v>20</v>
      </c>
      <c r="E50" s="14">
        <v>890</v>
      </c>
      <c r="F50" s="19">
        <v>2.2471909999999999</v>
      </c>
    </row>
    <row r="51" spans="1:6">
      <c r="A51" s="13">
        <v>810</v>
      </c>
      <c r="B51" s="21" t="s">
        <v>63</v>
      </c>
      <c r="C51" s="17" t="s">
        <v>13</v>
      </c>
      <c r="D51" s="14">
        <v>14</v>
      </c>
      <c r="E51" s="14">
        <v>626</v>
      </c>
      <c r="F51" s="19">
        <v>2.2364220000000001</v>
      </c>
    </row>
    <row r="52" spans="1:6">
      <c r="A52" s="13">
        <v>508</v>
      </c>
      <c r="B52" s="21" t="s">
        <v>64</v>
      </c>
      <c r="C52" s="17" t="s">
        <v>37</v>
      </c>
      <c r="D52" s="14">
        <v>11</v>
      </c>
      <c r="E52" s="14">
        <v>493</v>
      </c>
      <c r="F52" s="19">
        <v>2.2312370000000001</v>
      </c>
    </row>
    <row r="53" spans="1:6">
      <c r="A53" s="13">
        <v>707</v>
      </c>
      <c r="B53" s="21" t="s">
        <v>65</v>
      </c>
      <c r="C53" s="17" t="s">
        <v>9</v>
      </c>
      <c r="D53" s="14">
        <v>30</v>
      </c>
      <c r="E53" s="14">
        <v>1386</v>
      </c>
      <c r="F53" s="19">
        <v>2.1645020000000001</v>
      </c>
    </row>
    <row r="54" spans="1:6">
      <c r="A54" s="13">
        <v>504</v>
      </c>
      <c r="B54" s="21" t="s">
        <v>66</v>
      </c>
      <c r="C54" s="17" t="s">
        <v>37</v>
      </c>
      <c r="D54" s="14">
        <v>6</v>
      </c>
      <c r="E54" s="14">
        <v>285</v>
      </c>
      <c r="F54" s="19">
        <v>2.1052629999999999</v>
      </c>
    </row>
    <row r="55" spans="1:6">
      <c r="A55" s="13">
        <v>106</v>
      </c>
      <c r="B55" s="21" t="s">
        <v>67</v>
      </c>
      <c r="C55" s="17" t="s">
        <v>11</v>
      </c>
      <c r="D55" s="14">
        <v>12</v>
      </c>
      <c r="E55" s="14">
        <v>578</v>
      </c>
      <c r="F55" s="19">
        <v>2.0761250000000002</v>
      </c>
    </row>
    <row r="56" spans="1:6">
      <c r="A56" s="13">
        <v>402</v>
      </c>
      <c r="B56" s="21" t="s">
        <v>68</v>
      </c>
      <c r="C56" s="17" t="s">
        <v>42</v>
      </c>
      <c r="D56" s="14">
        <v>14</v>
      </c>
      <c r="E56" s="14">
        <v>679</v>
      </c>
      <c r="F56" s="19">
        <v>2.0618560000000001</v>
      </c>
    </row>
    <row r="57" spans="1:6">
      <c r="A57" s="13">
        <v>612</v>
      </c>
      <c r="B57" s="21" t="s">
        <v>69</v>
      </c>
      <c r="C57" s="17" t="s">
        <v>35</v>
      </c>
      <c r="D57" s="14">
        <v>4</v>
      </c>
      <c r="E57" s="14">
        <v>195</v>
      </c>
      <c r="F57" s="19">
        <v>2.051282</v>
      </c>
    </row>
    <row r="58" spans="1:6">
      <c r="A58" s="13">
        <v>407</v>
      </c>
      <c r="B58" s="21" t="s">
        <v>70</v>
      </c>
      <c r="C58" s="17" t="s">
        <v>42</v>
      </c>
      <c r="D58" s="14">
        <v>6</v>
      </c>
      <c r="E58" s="14">
        <v>298</v>
      </c>
      <c r="F58" s="19">
        <v>2.013423</v>
      </c>
    </row>
    <row r="59" spans="1:6">
      <c r="A59" s="13">
        <v>205</v>
      </c>
      <c r="B59" s="21" t="s">
        <v>71</v>
      </c>
      <c r="C59" s="17" t="s">
        <v>25</v>
      </c>
      <c r="D59" s="14">
        <v>8</v>
      </c>
      <c r="E59" s="14">
        <v>417</v>
      </c>
      <c r="F59" s="19">
        <v>1.9184650000000001</v>
      </c>
    </row>
    <row r="60" spans="1:6">
      <c r="A60" s="13">
        <v>807</v>
      </c>
      <c r="B60" s="21" t="s">
        <v>72</v>
      </c>
      <c r="C60" s="17" t="s">
        <v>13</v>
      </c>
      <c r="D60" s="14">
        <v>13</v>
      </c>
      <c r="E60" s="14">
        <v>684</v>
      </c>
      <c r="F60" s="19">
        <v>1.900585</v>
      </c>
    </row>
    <row r="61" spans="1:6">
      <c r="A61" s="13">
        <v>309</v>
      </c>
      <c r="B61" s="21" t="s">
        <v>73</v>
      </c>
      <c r="C61" s="17" t="s">
        <v>17</v>
      </c>
      <c r="D61" s="14">
        <v>16</v>
      </c>
      <c r="E61" s="14">
        <v>844</v>
      </c>
      <c r="F61" s="19">
        <v>1.8957349999999999</v>
      </c>
    </row>
    <row r="62" spans="1:6">
      <c r="A62" s="13">
        <v>604</v>
      </c>
      <c r="B62" s="21" t="s">
        <v>74</v>
      </c>
      <c r="C62" s="17" t="s">
        <v>35</v>
      </c>
      <c r="D62" s="14">
        <v>4</v>
      </c>
      <c r="E62" s="14">
        <v>218</v>
      </c>
      <c r="F62" s="19">
        <v>1.834862</v>
      </c>
    </row>
    <row r="63" spans="1:6">
      <c r="A63" s="13">
        <v>405</v>
      </c>
      <c r="B63" s="21" t="s">
        <v>75</v>
      </c>
      <c r="C63" s="17" t="s">
        <v>42</v>
      </c>
      <c r="D63" s="14">
        <v>7</v>
      </c>
      <c r="E63" s="14">
        <v>386</v>
      </c>
      <c r="F63" s="19">
        <v>1.813472</v>
      </c>
    </row>
    <row r="64" spans="1:6">
      <c r="A64" s="13">
        <v>108</v>
      </c>
      <c r="B64" s="21" t="s">
        <v>76</v>
      </c>
      <c r="C64" s="17" t="s">
        <v>11</v>
      </c>
      <c r="D64" s="14">
        <v>14</v>
      </c>
      <c r="E64" s="14">
        <v>777</v>
      </c>
      <c r="F64" s="19">
        <v>1.8018019999999999</v>
      </c>
    </row>
    <row r="65" spans="1:6">
      <c r="A65" s="13">
        <v>713</v>
      </c>
      <c r="B65" s="21" t="s">
        <v>77</v>
      </c>
      <c r="C65" s="17" t="s">
        <v>9</v>
      </c>
      <c r="D65" s="14">
        <v>11</v>
      </c>
      <c r="E65" s="14">
        <v>613</v>
      </c>
      <c r="F65" s="19">
        <v>1.794454</v>
      </c>
    </row>
    <row r="66" spans="1:6">
      <c r="A66" s="13">
        <v>712</v>
      </c>
      <c r="B66" s="21" t="s">
        <v>78</v>
      </c>
      <c r="C66" s="17" t="s">
        <v>9</v>
      </c>
      <c r="D66" s="14">
        <v>4</v>
      </c>
      <c r="E66" s="14">
        <v>226</v>
      </c>
      <c r="F66" s="19">
        <v>1.7699119999999999</v>
      </c>
    </row>
    <row r="67" spans="1:6">
      <c r="A67" s="13">
        <v>404</v>
      </c>
      <c r="B67" s="21" t="s">
        <v>79</v>
      </c>
      <c r="C67" s="17" t="s">
        <v>42</v>
      </c>
      <c r="D67" s="14">
        <v>17</v>
      </c>
      <c r="E67" s="14">
        <v>980</v>
      </c>
      <c r="F67" s="19">
        <v>1.734694</v>
      </c>
    </row>
    <row r="68" spans="1:6">
      <c r="A68" s="13">
        <v>505</v>
      </c>
      <c r="B68" s="21" t="s">
        <v>80</v>
      </c>
      <c r="C68" s="17" t="s">
        <v>37</v>
      </c>
      <c r="D68" s="14">
        <v>10</v>
      </c>
      <c r="E68" s="14">
        <v>577</v>
      </c>
      <c r="F68" s="19">
        <v>1.7331019999999999</v>
      </c>
    </row>
    <row r="69" spans="1:6">
      <c r="A69" s="13">
        <v>801</v>
      </c>
      <c r="B69" s="21" t="s">
        <v>81</v>
      </c>
      <c r="C69" s="17" t="s">
        <v>13</v>
      </c>
      <c r="D69" s="14">
        <v>3</v>
      </c>
      <c r="E69" s="14">
        <v>174</v>
      </c>
      <c r="F69" s="19">
        <v>1.7241379999999999</v>
      </c>
    </row>
    <row r="70" spans="1:6">
      <c r="A70" s="13">
        <v>201</v>
      </c>
      <c r="B70" s="21" t="s">
        <v>82</v>
      </c>
      <c r="C70" s="17" t="s">
        <v>25</v>
      </c>
      <c r="D70" s="14">
        <v>13</v>
      </c>
      <c r="E70" s="14">
        <v>766</v>
      </c>
      <c r="F70" s="19">
        <v>1.697128</v>
      </c>
    </row>
    <row r="71" spans="1:6">
      <c r="A71" s="13">
        <v>305</v>
      </c>
      <c r="B71" s="21" t="s">
        <v>83</v>
      </c>
      <c r="C71" s="17" t="s">
        <v>17</v>
      </c>
      <c r="D71" s="14">
        <v>5</v>
      </c>
      <c r="E71" s="14">
        <v>303</v>
      </c>
      <c r="F71" s="19">
        <v>1.6501650000000001</v>
      </c>
    </row>
    <row r="72" spans="1:6">
      <c r="A72" s="13">
        <v>509</v>
      </c>
      <c r="B72" s="21" t="s">
        <v>84</v>
      </c>
      <c r="C72" s="17" t="s">
        <v>37</v>
      </c>
      <c r="D72" s="14">
        <v>2</v>
      </c>
      <c r="E72" s="14">
        <v>122</v>
      </c>
      <c r="F72" s="19">
        <v>1.6393439999999999</v>
      </c>
    </row>
    <row r="73" spans="1:6">
      <c r="A73" s="13">
        <v>206</v>
      </c>
      <c r="B73" s="21" t="s">
        <v>85</v>
      </c>
      <c r="C73" s="17" t="s">
        <v>25</v>
      </c>
      <c r="D73" s="14">
        <v>5</v>
      </c>
      <c r="E73" s="14">
        <v>317</v>
      </c>
      <c r="F73" s="19">
        <v>1.5772870000000001</v>
      </c>
    </row>
    <row r="74" spans="1:6">
      <c r="A74" s="13">
        <v>607</v>
      </c>
      <c r="B74" s="21" t="s">
        <v>86</v>
      </c>
      <c r="C74" s="17" t="s">
        <v>35</v>
      </c>
      <c r="D74" s="14">
        <v>2</v>
      </c>
      <c r="E74" s="14">
        <v>127</v>
      </c>
      <c r="F74" s="19">
        <v>1.574803</v>
      </c>
    </row>
    <row r="75" spans="1:6">
      <c r="A75" s="13">
        <v>605</v>
      </c>
      <c r="B75" s="21" t="s">
        <v>87</v>
      </c>
      <c r="C75" s="17" t="s">
        <v>35</v>
      </c>
      <c r="D75" s="14">
        <v>2</v>
      </c>
      <c r="E75" s="14">
        <v>132</v>
      </c>
      <c r="F75" s="19">
        <v>1.5151520000000001</v>
      </c>
    </row>
    <row r="76" spans="1:6">
      <c r="A76" s="13">
        <v>502</v>
      </c>
      <c r="B76" s="21" t="s">
        <v>88</v>
      </c>
      <c r="C76" s="17" t="s">
        <v>37</v>
      </c>
      <c r="D76" s="14">
        <v>11</v>
      </c>
      <c r="E76" s="14">
        <v>826</v>
      </c>
      <c r="F76" s="19">
        <v>1.3317190000000001</v>
      </c>
    </row>
    <row r="77" spans="1:6">
      <c r="A77" s="13">
        <v>611</v>
      </c>
      <c r="B77" s="21" t="s">
        <v>89</v>
      </c>
      <c r="C77" s="17" t="s">
        <v>35</v>
      </c>
      <c r="D77" s="14">
        <v>6</v>
      </c>
      <c r="E77" s="14">
        <v>495</v>
      </c>
      <c r="F77" s="19">
        <v>1.212121</v>
      </c>
    </row>
    <row r="78" spans="1:6">
      <c r="A78" s="13">
        <v>501</v>
      </c>
      <c r="B78" s="21" t="s">
        <v>90</v>
      </c>
      <c r="C78" s="17" t="s">
        <v>37</v>
      </c>
      <c r="D78" s="14">
        <v>3</v>
      </c>
      <c r="E78" s="14">
        <v>306</v>
      </c>
      <c r="F78" s="19">
        <v>0.98039220000000005</v>
      </c>
    </row>
    <row r="79" spans="1:6">
      <c r="A79" s="13">
        <v>602</v>
      </c>
      <c r="B79" s="21" t="s">
        <v>91</v>
      </c>
      <c r="C79" s="17" t="s">
        <v>35</v>
      </c>
      <c r="D79" s="14">
        <v>1</v>
      </c>
      <c r="E79" s="14">
        <v>121</v>
      </c>
      <c r="F79" s="19">
        <v>0.82644629999999997</v>
      </c>
    </row>
    <row r="80" spans="1:6">
      <c r="A80" s="13">
        <v>506</v>
      </c>
      <c r="B80" s="21" t="s">
        <v>92</v>
      </c>
      <c r="C80" s="17" t="s">
        <v>37</v>
      </c>
      <c r="D80" s="14">
        <v>5</v>
      </c>
      <c r="E80" s="14">
        <v>776</v>
      </c>
      <c r="F80" s="19">
        <v>0.64432990000000001</v>
      </c>
    </row>
    <row r="81" spans="1:6">
      <c r="A81" s="13">
        <v>401</v>
      </c>
      <c r="B81" s="21" t="s">
        <v>93</v>
      </c>
      <c r="C81" s="17" t="s">
        <v>42</v>
      </c>
      <c r="D81" s="14">
        <v>3</v>
      </c>
      <c r="E81" s="14">
        <v>597</v>
      </c>
      <c r="F81" s="19">
        <v>0.50251259999999998</v>
      </c>
    </row>
    <row r="82" spans="1:6">
      <c r="A82" s="15">
        <v>613</v>
      </c>
      <c r="B82" s="22" t="s">
        <v>94</v>
      </c>
      <c r="C82" s="18" t="s">
        <v>35</v>
      </c>
      <c r="D82" s="16">
        <v>1</v>
      </c>
      <c r="E82" s="16">
        <v>290</v>
      </c>
      <c r="F82" s="20">
        <v>0.34482760000000001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0BB3-3B0A-4349-A233-4882A277CA7C}">
  <dimension ref="A1:I46"/>
  <sheetViews>
    <sheetView workbookViewId="0">
      <selection activeCell="F14" sqref="F14"/>
    </sheetView>
  </sheetViews>
  <sheetFormatPr defaultRowHeight="15"/>
  <cols>
    <col min="1" max="1" width="39.42578125" style="3" bestFit="1" customWidth="1"/>
    <col min="2" max="3" width="9.140625" style="3"/>
    <col min="4" max="7" width="9.140625" style="2"/>
    <col min="8" max="16384" width="9.140625" style="1"/>
  </cols>
  <sheetData>
    <row r="1" spans="1:9">
      <c r="A1" s="66" t="s">
        <v>95</v>
      </c>
      <c r="B1" s="66"/>
      <c r="C1" s="66"/>
      <c r="D1" s="66"/>
      <c r="E1" s="66"/>
      <c r="F1" s="66"/>
      <c r="G1" s="66"/>
    </row>
    <row r="2" spans="1:9" ht="49.5" customHeight="1">
      <c r="A2" s="67" t="s">
        <v>1</v>
      </c>
      <c r="B2" s="67"/>
      <c r="C2" s="67"/>
      <c r="D2" s="67"/>
      <c r="E2" s="67"/>
      <c r="F2" s="67"/>
      <c r="G2" s="67"/>
      <c r="I2" s="11"/>
    </row>
    <row r="3" spans="1:9" ht="27.75" customHeight="1">
      <c r="A3" s="8" t="s">
        <v>96</v>
      </c>
      <c r="B3" s="9" t="s">
        <v>97</v>
      </c>
      <c r="C3" s="10" t="s">
        <v>98</v>
      </c>
    </row>
    <row r="4" spans="1:9">
      <c r="A4" s="4" t="s">
        <v>99</v>
      </c>
      <c r="B4" s="3">
        <v>214</v>
      </c>
      <c r="C4" s="5">
        <f>B4/986</f>
        <v>0.21703853955375255</v>
      </c>
    </row>
    <row r="5" spans="1:9">
      <c r="A5" s="4" t="s">
        <v>100</v>
      </c>
      <c r="B5" s="3">
        <v>121</v>
      </c>
      <c r="C5" s="5">
        <f t="shared" ref="C5:C46" si="0">B5/986</f>
        <v>0.12271805273833672</v>
      </c>
    </row>
    <row r="6" spans="1:9">
      <c r="A6" s="4" t="s">
        <v>101</v>
      </c>
      <c r="B6" s="3">
        <v>77</v>
      </c>
      <c r="C6" s="5">
        <f t="shared" si="0"/>
        <v>7.809330628803246E-2</v>
      </c>
    </row>
    <row r="7" spans="1:9">
      <c r="A7" s="4" t="s">
        <v>102</v>
      </c>
      <c r="B7" s="3">
        <v>73</v>
      </c>
      <c r="C7" s="5">
        <f t="shared" si="0"/>
        <v>7.4036511156186618E-2</v>
      </c>
    </row>
    <row r="8" spans="1:9">
      <c r="A8" s="4" t="s">
        <v>103</v>
      </c>
      <c r="B8" s="3">
        <v>56</v>
      </c>
      <c r="C8" s="5">
        <f t="shared" si="0"/>
        <v>5.6795131845841784E-2</v>
      </c>
    </row>
    <row r="9" spans="1:9">
      <c r="A9" s="4" t="s">
        <v>104</v>
      </c>
      <c r="B9" s="3">
        <v>53</v>
      </c>
      <c r="C9" s="5">
        <f t="shared" si="0"/>
        <v>5.3752535496957403E-2</v>
      </c>
    </row>
    <row r="10" spans="1:9">
      <c r="A10" s="4" t="s">
        <v>105</v>
      </c>
      <c r="B10" s="3">
        <v>52</v>
      </c>
      <c r="C10" s="5">
        <f t="shared" si="0"/>
        <v>5.2738336713995942E-2</v>
      </c>
    </row>
    <row r="11" spans="1:9">
      <c r="A11" s="4" t="s">
        <v>106</v>
      </c>
      <c r="B11" s="3">
        <v>49</v>
      </c>
      <c r="C11" s="5">
        <f t="shared" si="0"/>
        <v>4.9695740365111561E-2</v>
      </c>
    </row>
    <row r="12" spans="1:9">
      <c r="A12" s="4" t="s">
        <v>107</v>
      </c>
      <c r="B12" s="3">
        <v>35</v>
      </c>
      <c r="C12" s="5">
        <f t="shared" si="0"/>
        <v>3.5496957403651115E-2</v>
      </c>
    </row>
    <row r="13" spans="1:9">
      <c r="A13" s="4" t="s">
        <v>108</v>
      </c>
      <c r="B13" s="3">
        <v>30</v>
      </c>
      <c r="C13" s="5">
        <f t="shared" si="0"/>
        <v>3.0425963488843813E-2</v>
      </c>
    </row>
    <row r="14" spans="1:9">
      <c r="A14" s="4" t="s">
        <v>109</v>
      </c>
      <c r="B14" s="3">
        <v>24</v>
      </c>
      <c r="C14" s="5">
        <f t="shared" si="0"/>
        <v>2.434077079107505E-2</v>
      </c>
    </row>
    <row r="15" spans="1:9">
      <c r="A15" s="4" t="s">
        <v>110</v>
      </c>
      <c r="B15" s="3">
        <v>22</v>
      </c>
      <c r="C15" s="5">
        <f t="shared" si="0"/>
        <v>2.231237322515213E-2</v>
      </c>
    </row>
    <row r="16" spans="1:9">
      <c r="A16" s="4" t="s">
        <v>111</v>
      </c>
      <c r="B16" s="3">
        <v>21</v>
      </c>
      <c r="C16" s="5">
        <f t="shared" si="0"/>
        <v>2.1298174442190669E-2</v>
      </c>
    </row>
    <row r="17" spans="1:3">
      <c r="A17" s="4" t="s">
        <v>112</v>
      </c>
      <c r="B17" s="3">
        <v>21</v>
      </c>
      <c r="C17" s="5">
        <f t="shared" si="0"/>
        <v>2.1298174442190669E-2</v>
      </c>
    </row>
    <row r="18" spans="1:3">
      <c r="A18" s="4" t="s">
        <v>113</v>
      </c>
      <c r="B18" s="3">
        <v>20</v>
      </c>
      <c r="C18" s="5">
        <f t="shared" si="0"/>
        <v>2.0283975659229209E-2</v>
      </c>
    </row>
    <row r="19" spans="1:3">
      <c r="A19" s="4" t="s">
        <v>114</v>
      </c>
      <c r="B19" s="3">
        <v>19</v>
      </c>
      <c r="C19" s="5">
        <f t="shared" si="0"/>
        <v>1.9269776876267748E-2</v>
      </c>
    </row>
    <row r="20" spans="1:3">
      <c r="A20" s="4" t="s">
        <v>115</v>
      </c>
      <c r="B20" s="3">
        <v>18</v>
      </c>
      <c r="C20" s="5">
        <f t="shared" si="0"/>
        <v>1.8255578093306288E-2</v>
      </c>
    </row>
    <row r="21" spans="1:3">
      <c r="A21" s="4" t="s">
        <v>116</v>
      </c>
      <c r="B21" s="3">
        <v>18</v>
      </c>
      <c r="C21" s="5">
        <f t="shared" si="0"/>
        <v>1.8255578093306288E-2</v>
      </c>
    </row>
    <row r="22" spans="1:3">
      <c r="A22" s="4" t="s">
        <v>117</v>
      </c>
      <c r="B22" s="3">
        <v>18</v>
      </c>
      <c r="C22" s="5">
        <f t="shared" si="0"/>
        <v>1.8255578093306288E-2</v>
      </c>
    </row>
    <row r="23" spans="1:3">
      <c r="A23" s="4" t="s">
        <v>118</v>
      </c>
      <c r="B23" s="3">
        <v>13</v>
      </c>
      <c r="C23" s="5">
        <f t="shared" si="0"/>
        <v>1.3184584178498986E-2</v>
      </c>
    </row>
    <row r="24" spans="1:3">
      <c r="A24" s="4" t="s">
        <v>119</v>
      </c>
      <c r="B24" s="3">
        <v>13</v>
      </c>
      <c r="C24" s="5">
        <f t="shared" si="0"/>
        <v>1.3184584178498986E-2</v>
      </c>
    </row>
    <row r="25" spans="1:3">
      <c r="A25" s="4" t="s">
        <v>120</v>
      </c>
      <c r="B25" s="3">
        <v>11</v>
      </c>
      <c r="C25" s="5">
        <f t="shared" si="0"/>
        <v>1.1156186612576065E-2</v>
      </c>
    </row>
    <row r="26" spans="1:3">
      <c r="A26" s="4" t="s">
        <v>121</v>
      </c>
      <c r="B26" s="3">
        <v>9</v>
      </c>
      <c r="C26" s="5">
        <f t="shared" si="0"/>
        <v>9.1277890466531439E-3</v>
      </c>
    </row>
    <row r="27" spans="1:3">
      <c r="A27" s="4" t="s">
        <v>122</v>
      </c>
      <c r="B27" s="3">
        <v>8</v>
      </c>
      <c r="C27" s="5">
        <f t="shared" si="0"/>
        <v>8.1135902636916835E-3</v>
      </c>
    </row>
    <row r="28" spans="1:3">
      <c r="A28" s="4" t="s">
        <v>123</v>
      </c>
      <c r="B28" s="3">
        <v>7</v>
      </c>
      <c r="C28" s="5">
        <f t="shared" si="0"/>
        <v>7.099391480730223E-3</v>
      </c>
    </row>
    <row r="29" spans="1:3">
      <c r="A29" s="4" t="s">
        <v>124</v>
      </c>
      <c r="B29" s="3">
        <v>7</v>
      </c>
      <c r="C29" s="5">
        <f t="shared" si="0"/>
        <v>7.099391480730223E-3</v>
      </c>
    </row>
    <row r="30" spans="1:3">
      <c r="A30" s="4" t="s">
        <v>125</v>
      </c>
      <c r="B30" s="3">
        <v>6</v>
      </c>
      <c r="C30" s="5">
        <f t="shared" si="0"/>
        <v>6.0851926977687626E-3</v>
      </c>
    </row>
    <row r="31" spans="1:3">
      <c r="A31" s="4" t="s">
        <v>126</v>
      </c>
      <c r="B31" s="3">
        <v>5</v>
      </c>
      <c r="C31" s="5">
        <f t="shared" si="0"/>
        <v>5.0709939148073022E-3</v>
      </c>
    </row>
    <row r="32" spans="1:3">
      <c r="A32" s="4" t="s">
        <v>127</v>
      </c>
      <c r="B32" s="3">
        <v>5</v>
      </c>
      <c r="C32" s="5">
        <f t="shared" si="0"/>
        <v>5.0709939148073022E-3</v>
      </c>
    </row>
    <row r="33" spans="1:3">
      <c r="A33" s="4" t="s">
        <v>128</v>
      </c>
      <c r="B33" s="3">
        <v>4</v>
      </c>
      <c r="C33" s="5">
        <f t="shared" si="0"/>
        <v>4.0567951318458417E-3</v>
      </c>
    </row>
    <row r="34" spans="1:3">
      <c r="A34" s="4" t="s">
        <v>129</v>
      </c>
      <c r="B34" s="3">
        <v>4</v>
      </c>
      <c r="C34" s="5">
        <f t="shared" si="0"/>
        <v>4.0567951318458417E-3</v>
      </c>
    </row>
    <row r="35" spans="1:3">
      <c r="A35" s="4" t="s">
        <v>130</v>
      </c>
      <c r="B35" s="3">
        <v>2</v>
      </c>
      <c r="C35" s="5">
        <f t="shared" si="0"/>
        <v>2.0283975659229209E-3</v>
      </c>
    </row>
    <row r="36" spans="1:3">
      <c r="A36" s="4" t="s">
        <v>131</v>
      </c>
      <c r="B36" s="3">
        <v>2</v>
      </c>
      <c r="C36" s="5">
        <f t="shared" si="0"/>
        <v>2.0283975659229209E-3</v>
      </c>
    </row>
    <row r="37" spans="1:3">
      <c r="A37" s="4" t="s">
        <v>132</v>
      </c>
      <c r="B37" s="3">
        <v>2</v>
      </c>
      <c r="C37" s="5">
        <f t="shared" si="0"/>
        <v>2.0283975659229209E-3</v>
      </c>
    </row>
    <row r="38" spans="1:3">
      <c r="A38" s="4" t="s">
        <v>133</v>
      </c>
      <c r="B38" s="3">
        <v>2</v>
      </c>
      <c r="C38" s="5">
        <f t="shared" si="0"/>
        <v>2.0283975659229209E-3</v>
      </c>
    </row>
    <row r="39" spans="1:3">
      <c r="A39" s="4" t="s">
        <v>134</v>
      </c>
      <c r="B39" s="3">
        <v>2</v>
      </c>
      <c r="C39" s="5">
        <f t="shared" si="0"/>
        <v>2.0283975659229209E-3</v>
      </c>
    </row>
    <row r="40" spans="1:3">
      <c r="A40" s="4" t="s">
        <v>135</v>
      </c>
      <c r="B40" s="3">
        <v>1</v>
      </c>
      <c r="C40" s="5">
        <f t="shared" si="0"/>
        <v>1.0141987829614604E-3</v>
      </c>
    </row>
    <row r="41" spans="1:3">
      <c r="A41" s="4" t="s">
        <v>136</v>
      </c>
      <c r="B41" s="3">
        <v>1</v>
      </c>
      <c r="C41" s="5">
        <f t="shared" si="0"/>
        <v>1.0141987829614604E-3</v>
      </c>
    </row>
    <row r="42" spans="1:3">
      <c r="A42" s="4" t="s">
        <v>137</v>
      </c>
      <c r="B42" s="3">
        <v>1</v>
      </c>
      <c r="C42" s="5">
        <f t="shared" si="0"/>
        <v>1.0141987829614604E-3</v>
      </c>
    </row>
    <row r="43" spans="1:3">
      <c r="A43" s="4" t="s">
        <v>138</v>
      </c>
      <c r="B43" s="3">
        <v>1</v>
      </c>
      <c r="C43" s="5">
        <f t="shared" si="0"/>
        <v>1.0141987829614604E-3</v>
      </c>
    </row>
    <row r="44" spans="1:3">
      <c r="A44" s="4" t="s">
        <v>139</v>
      </c>
      <c r="B44" s="3">
        <v>1</v>
      </c>
      <c r="C44" s="5">
        <f t="shared" si="0"/>
        <v>1.0141987829614604E-3</v>
      </c>
    </row>
    <row r="45" spans="1:3">
      <c r="A45" s="4" t="s">
        <v>140</v>
      </c>
      <c r="B45" s="3">
        <v>1</v>
      </c>
      <c r="C45" s="5">
        <f t="shared" si="0"/>
        <v>1.0141987829614604E-3</v>
      </c>
    </row>
    <row r="46" spans="1:3">
      <c r="A46" s="6" t="s">
        <v>141</v>
      </c>
      <c r="B46" s="7">
        <v>1</v>
      </c>
      <c r="C46" s="23">
        <f t="shared" si="0"/>
        <v>1.0141987829614604E-3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8236-531A-4385-A8CB-A14167A05D2A}">
  <dimension ref="A1:E11"/>
  <sheetViews>
    <sheetView zoomScaleNormal="100" workbookViewId="0">
      <selection activeCell="G35" sqref="G35"/>
    </sheetView>
  </sheetViews>
  <sheetFormatPr defaultRowHeight="15"/>
  <cols>
    <col min="1" max="1" width="15.28515625" style="14" bestFit="1" customWidth="1"/>
    <col min="2" max="2" width="11.28515625" style="14" bestFit="1" customWidth="1"/>
    <col min="3" max="3" width="10.85546875" style="14" bestFit="1" customWidth="1"/>
    <col min="4" max="4" width="10" style="1" bestFit="1" customWidth="1"/>
    <col min="5" max="5" width="10.5703125" style="1" bestFit="1" customWidth="1"/>
    <col min="6" max="16384" width="9.140625" style="1"/>
  </cols>
  <sheetData>
    <row r="1" spans="1:5">
      <c r="A1" s="24" t="s">
        <v>142</v>
      </c>
    </row>
    <row r="2" spans="1:5">
      <c r="A2" s="55" t="s">
        <v>143</v>
      </c>
      <c r="E2" s="28"/>
    </row>
    <row r="3" spans="1:5">
      <c r="A3" s="61" t="s">
        <v>144</v>
      </c>
      <c r="B3" s="59" t="s">
        <v>145</v>
      </c>
      <c r="C3" s="60" t="s">
        <v>146</v>
      </c>
      <c r="E3" s="28"/>
    </row>
    <row r="4" spans="1:5">
      <c r="A4" s="62" t="s">
        <v>147</v>
      </c>
      <c r="B4" s="31">
        <v>0.58871910000000005</v>
      </c>
      <c r="C4" s="57">
        <v>0.84204409999999996</v>
      </c>
      <c r="E4" s="28"/>
    </row>
    <row r="5" spans="1:5">
      <c r="A5" s="62" t="s">
        <v>148</v>
      </c>
      <c r="B5" s="31">
        <v>0.52551020000000004</v>
      </c>
      <c r="C5" s="57">
        <v>0.7927632</v>
      </c>
      <c r="E5" s="28"/>
    </row>
    <row r="6" spans="1:5">
      <c r="A6" s="62" t="s">
        <v>149</v>
      </c>
      <c r="B6" s="31">
        <v>0.50666670000000003</v>
      </c>
      <c r="C6" s="57">
        <v>0.83620689999999998</v>
      </c>
      <c r="E6" s="28"/>
    </row>
    <row r="7" spans="1:5">
      <c r="A7" s="62" t="s">
        <v>150</v>
      </c>
      <c r="B7" s="31">
        <v>0.50503359999999997</v>
      </c>
      <c r="C7" s="57">
        <v>0.78594249999999999</v>
      </c>
      <c r="E7" s="28"/>
    </row>
    <row r="8" spans="1:5">
      <c r="A8" s="62" t="s">
        <v>151</v>
      </c>
      <c r="B8" s="31">
        <v>0.49878929999999999</v>
      </c>
      <c r="C8" s="57">
        <v>0.80291970000000001</v>
      </c>
      <c r="E8" s="28"/>
    </row>
    <row r="9" spans="1:5">
      <c r="A9" s="62" t="s">
        <v>152</v>
      </c>
      <c r="B9" s="31">
        <v>0.4732577</v>
      </c>
      <c r="C9" s="57">
        <v>0.78614459999999997</v>
      </c>
      <c r="E9" s="28"/>
    </row>
    <row r="10" spans="1:5">
      <c r="A10" s="62" t="s">
        <v>153</v>
      </c>
      <c r="B10" s="31">
        <v>0.46571800000000002</v>
      </c>
      <c r="C10" s="57">
        <v>0.81316730000000004</v>
      </c>
    </row>
    <row r="11" spans="1:5">
      <c r="A11" s="63" t="s">
        <v>154</v>
      </c>
      <c r="B11" s="35">
        <v>0.43877549999999998</v>
      </c>
      <c r="C11" s="58">
        <v>0.72443179999999996</v>
      </c>
    </row>
  </sheetData>
  <autoFilter ref="A3:C3" xr:uid="{500C4D03-C414-4633-B3C1-51CACACACAFA}">
    <sortState xmlns:xlrd2="http://schemas.microsoft.com/office/spreadsheetml/2017/richdata2" ref="A4:C11">
      <sortCondition descending="1" ref="B3"/>
    </sortState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7783-0E34-4F41-BDD3-F80432417B14}">
  <dimension ref="A1:F69"/>
  <sheetViews>
    <sheetView zoomScaleNormal="100" workbookViewId="0">
      <selection activeCell="D26" sqref="D26"/>
    </sheetView>
  </sheetViews>
  <sheetFormatPr defaultRowHeight="15"/>
  <cols>
    <col min="1" max="1" width="22.5703125" style="26" bestFit="1" customWidth="1"/>
    <col min="2" max="2" width="15.28515625" style="26" bestFit="1" customWidth="1"/>
    <col min="3" max="3" width="8.7109375" style="26" bestFit="1" customWidth="1"/>
    <col min="4" max="4" width="13.140625" style="26" bestFit="1" customWidth="1"/>
    <col min="5" max="5" width="11.85546875" style="26" bestFit="1" customWidth="1"/>
    <col min="6" max="6" width="16.42578125" style="26" bestFit="1" customWidth="1"/>
    <col min="7" max="16384" width="9.140625" style="1"/>
  </cols>
  <sheetData>
    <row r="1" spans="1:6">
      <c r="A1" s="24" t="s">
        <v>142</v>
      </c>
    </row>
    <row r="2" spans="1:6">
      <c r="A2" s="55" t="s">
        <v>143</v>
      </c>
    </row>
    <row r="3" spans="1:6">
      <c r="A3" s="37" t="s">
        <v>155</v>
      </c>
      <c r="B3" s="40" t="s">
        <v>144</v>
      </c>
      <c r="C3" s="38" t="s">
        <v>156</v>
      </c>
      <c r="D3" s="38" t="s">
        <v>157</v>
      </c>
      <c r="E3" s="37" t="s">
        <v>158</v>
      </c>
      <c r="F3" s="39" t="s">
        <v>159</v>
      </c>
    </row>
    <row r="4" spans="1:6">
      <c r="A4" s="29" t="s">
        <v>160</v>
      </c>
      <c r="B4" s="41" t="s">
        <v>152</v>
      </c>
      <c r="C4" s="30">
        <v>32</v>
      </c>
      <c r="D4" s="31">
        <v>0.86486490000000005</v>
      </c>
      <c r="E4" s="43">
        <v>53</v>
      </c>
      <c r="F4" s="32">
        <v>0.69811319999999999</v>
      </c>
    </row>
    <row r="5" spans="1:6">
      <c r="A5" s="29" t="s">
        <v>161</v>
      </c>
      <c r="B5" s="41" t="s">
        <v>147</v>
      </c>
      <c r="C5" s="30">
        <v>658</v>
      </c>
      <c r="D5" s="31">
        <v>0.83608640000000001</v>
      </c>
      <c r="E5" s="43">
        <v>763</v>
      </c>
      <c r="F5" s="32">
        <v>0.5897772</v>
      </c>
    </row>
    <row r="6" spans="1:6">
      <c r="A6" s="29" t="s">
        <v>162</v>
      </c>
      <c r="B6" s="41" t="s">
        <v>148</v>
      </c>
      <c r="C6" s="30">
        <v>45</v>
      </c>
      <c r="D6" s="31">
        <v>0.78947369999999994</v>
      </c>
      <c r="E6" s="43">
        <v>167</v>
      </c>
      <c r="F6" s="32">
        <v>0.58682630000000002</v>
      </c>
    </row>
    <row r="7" spans="1:6">
      <c r="A7" s="29" t="s">
        <v>163</v>
      </c>
      <c r="B7" s="41" t="s">
        <v>149</v>
      </c>
      <c r="C7" s="25">
        <v>30</v>
      </c>
      <c r="D7" s="31">
        <v>0.76923079999999999</v>
      </c>
      <c r="E7" s="29">
        <v>89</v>
      </c>
      <c r="F7" s="32">
        <v>0.58426959999999994</v>
      </c>
    </row>
    <row r="8" spans="1:6">
      <c r="A8" s="29" t="s">
        <v>164</v>
      </c>
      <c r="B8" s="41" t="s">
        <v>148</v>
      </c>
      <c r="C8" s="30">
        <v>28</v>
      </c>
      <c r="D8" s="31">
        <v>0.84848489999999999</v>
      </c>
      <c r="E8" s="43">
        <v>55</v>
      </c>
      <c r="F8" s="32">
        <v>0.58181819999999995</v>
      </c>
    </row>
    <row r="9" spans="1:6">
      <c r="A9" s="29" t="s">
        <v>165</v>
      </c>
      <c r="B9" s="41" t="s">
        <v>149</v>
      </c>
      <c r="C9" s="30">
        <v>62</v>
      </c>
      <c r="D9" s="31">
        <v>0.87323949999999995</v>
      </c>
      <c r="E9" s="43">
        <v>130</v>
      </c>
      <c r="F9" s="32">
        <v>0.55384619999999996</v>
      </c>
    </row>
    <row r="10" spans="1:6">
      <c r="A10" s="29" t="s">
        <v>166</v>
      </c>
      <c r="B10" s="41" t="s">
        <v>150</v>
      </c>
      <c r="C10" s="25">
        <v>31</v>
      </c>
      <c r="D10" s="31">
        <v>0.77500000000000002</v>
      </c>
      <c r="E10" s="29">
        <v>91</v>
      </c>
      <c r="F10" s="32">
        <v>0.53846159999999998</v>
      </c>
    </row>
    <row r="11" spans="1:6">
      <c r="A11" s="29" t="s">
        <v>167</v>
      </c>
      <c r="B11" s="41" t="s">
        <v>149</v>
      </c>
      <c r="C11" s="30">
        <v>38</v>
      </c>
      <c r="D11" s="31">
        <v>0.82608689999999996</v>
      </c>
      <c r="E11" s="43">
        <v>55</v>
      </c>
      <c r="F11" s="32">
        <v>0.52727270000000004</v>
      </c>
    </row>
    <row r="12" spans="1:6">
      <c r="A12" s="29" t="s">
        <v>168</v>
      </c>
      <c r="B12" s="41" t="s">
        <v>148</v>
      </c>
      <c r="C12" s="25">
        <v>30</v>
      </c>
      <c r="D12" s="31">
        <v>0.90909090000000004</v>
      </c>
      <c r="E12" s="29">
        <v>61</v>
      </c>
      <c r="F12" s="32">
        <v>0.52459009999999995</v>
      </c>
    </row>
    <row r="13" spans="1:6">
      <c r="A13" s="29" t="s">
        <v>169</v>
      </c>
      <c r="B13" s="41" t="s">
        <v>153</v>
      </c>
      <c r="C13" s="25">
        <v>40</v>
      </c>
      <c r="D13" s="31">
        <v>0.76923079999999999</v>
      </c>
      <c r="E13" s="29">
        <v>60</v>
      </c>
      <c r="F13" s="32">
        <v>0.51666670000000003</v>
      </c>
    </row>
    <row r="14" spans="1:6">
      <c r="A14" s="29" t="s">
        <v>170</v>
      </c>
      <c r="B14" s="41" t="s">
        <v>149</v>
      </c>
      <c r="C14" s="30">
        <v>40</v>
      </c>
      <c r="D14" s="31">
        <v>0.75471699999999997</v>
      </c>
      <c r="E14" s="43">
        <v>114</v>
      </c>
      <c r="F14" s="32">
        <v>0.508772</v>
      </c>
    </row>
    <row r="15" spans="1:6">
      <c r="A15" s="29" t="s">
        <v>171</v>
      </c>
      <c r="B15" s="41" t="s">
        <v>148</v>
      </c>
      <c r="C15" s="30">
        <v>163</v>
      </c>
      <c r="D15" s="31">
        <v>0.84895830000000005</v>
      </c>
      <c r="E15" s="43">
        <v>418</v>
      </c>
      <c r="F15" s="32">
        <v>0.50717710000000005</v>
      </c>
    </row>
    <row r="16" spans="1:6">
      <c r="A16" s="29" t="s">
        <v>172</v>
      </c>
      <c r="B16" s="41" t="s">
        <v>148</v>
      </c>
      <c r="C16" s="25">
        <v>40</v>
      </c>
      <c r="D16" s="31">
        <v>0.85106380000000004</v>
      </c>
      <c r="E16" s="29">
        <v>89</v>
      </c>
      <c r="F16" s="32">
        <v>0.50561800000000001</v>
      </c>
    </row>
    <row r="17" spans="1:6">
      <c r="A17" s="29" t="s">
        <v>173</v>
      </c>
      <c r="B17" s="41" t="s">
        <v>153</v>
      </c>
      <c r="C17" s="25">
        <v>91</v>
      </c>
      <c r="D17" s="31">
        <v>0.84259260000000002</v>
      </c>
      <c r="E17" s="29">
        <v>178</v>
      </c>
      <c r="F17" s="32">
        <v>0.50561800000000001</v>
      </c>
    </row>
    <row r="18" spans="1:6">
      <c r="A18" s="29" t="s">
        <v>174</v>
      </c>
      <c r="B18" s="41" t="s">
        <v>150</v>
      </c>
      <c r="C18" s="30">
        <v>48</v>
      </c>
      <c r="D18" s="31">
        <v>0.82758620000000005</v>
      </c>
      <c r="E18" s="43">
        <v>165</v>
      </c>
      <c r="F18" s="32">
        <v>0.50303030000000004</v>
      </c>
    </row>
    <row r="19" spans="1:6">
      <c r="A19" s="29" t="s">
        <v>175</v>
      </c>
      <c r="B19" s="41" t="s">
        <v>150</v>
      </c>
      <c r="C19" s="25">
        <v>74</v>
      </c>
      <c r="D19" s="31">
        <v>0.74</v>
      </c>
      <c r="E19" s="29">
        <v>179</v>
      </c>
      <c r="F19" s="32">
        <v>0.5027933</v>
      </c>
    </row>
    <row r="20" spans="1:6">
      <c r="A20" s="29" t="s">
        <v>176</v>
      </c>
      <c r="B20" s="41" t="s">
        <v>149</v>
      </c>
      <c r="C20" s="30">
        <v>220</v>
      </c>
      <c r="D20" s="31">
        <v>0.81180810000000003</v>
      </c>
      <c r="E20" s="43">
        <v>402</v>
      </c>
      <c r="F20" s="32">
        <v>0.49751240000000002</v>
      </c>
    </row>
    <row r="21" spans="1:6">
      <c r="A21" s="29" t="s">
        <v>177</v>
      </c>
      <c r="B21" s="41" t="s">
        <v>151</v>
      </c>
      <c r="C21" s="25">
        <v>107</v>
      </c>
      <c r="D21" s="31">
        <v>0.77536229999999995</v>
      </c>
      <c r="E21" s="29">
        <v>190</v>
      </c>
      <c r="F21" s="32">
        <v>0.49473689999999998</v>
      </c>
    </row>
    <row r="22" spans="1:6">
      <c r="A22" s="29" t="s">
        <v>178</v>
      </c>
      <c r="B22" s="41" t="s">
        <v>148</v>
      </c>
      <c r="C22" s="25">
        <v>26</v>
      </c>
      <c r="D22" s="31">
        <v>0.96296300000000001</v>
      </c>
      <c r="E22" s="29">
        <v>77</v>
      </c>
      <c r="F22" s="32">
        <v>0.49350650000000001</v>
      </c>
    </row>
    <row r="23" spans="1:6">
      <c r="A23" s="29" t="s">
        <v>179</v>
      </c>
      <c r="B23" s="41" t="s">
        <v>149</v>
      </c>
      <c r="C23" s="30">
        <v>99</v>
      </c>
      <c r="D23" s="31">
        <v>0.81147539999999996</v>
      </c>
      <c r="E23" s="43">
        <v>282</v>
      </c>
      <c r="F23" s="32">
        <v>0.48581560000000001</v>
      </c>
    </row>
    <row r="24" spans="1:6">
      <c r="A24" s="29" t="s">
        <v>180</v>
      </c>
      <c r="B24" s="41" t="s">
        <v>150</v>
      </c>
      <c r="C24" s="25">
        <v>41</v>
      </c>
      <c r="D24" s="31">
        <v>0.83673470000000005</v>
      </c>
      <c r="E24" s="29">
        <v>91</v>
      </c>
      <c r="F24" s="32">
        <v>0.47252749999999999</v>
      </c>
    </row>
    <row r="25" spans="1:6">
      <c r="A25" s="29" t="s">
        <v>181</v>
      </c>
      <c r="B25" s="41" t="s">
        <v>149</v>
      </c>
      <c r="C25" s="30">
        <v>17</v>
      </c>
      <c r="D25" s="31">
        <v>0.47222219999999998</v>
      </c>
      <c r="E25" s="43">
        <v>57</v>
      </c>
      <c r="F25" s="32">
        <v>0.4561403</v>
      </c>
    </row>
    <row r="26" spans="1:6">
      <c r="A26" s="29" t="s">
        <v>182</v>
      </c>
      <c r="B26" s="41" t="s">
        <v>151</v>
      </c>
      <c r="C26" s="30">
        <v>33</v>
      </c>
      <c r="D26" s="31">
        <v>0.75</v>
      </c>
      <c r="E26" s="43">
        <v>68</v>
      </c>
      <c r="F26" s="32">
        <v>0.45588230000000002</v>
      </c>
    </row>
    <row r="27" spans="1:6">
      <c r="A27" s="29" t="s">
        <v>183</v>
      </c>
      <c r="B27" s="41" t="s">
        <v>152</v>
      </c>
      <c r="C27" s="25">
        <v>20</v>
      </c>
      <c r="D27" s="31">
        <v>0.68965520000000002</v>
      </c>
      <c r="E27" s="29">
        <v>57</v>
      </c>
      <c r="F27" s="32">
        <v>0.4385965</v>
      </c>
    </row>
    <row r="28" spans="1:6">
      <c r="A28" s="29" t="s">
        <v>184</v>
      </c>
      <c r="B28" s="41" t="s">
        <v>152</v>
      </c>
      <c r="C28" s="30">
        <v>120</v>
      </c>
      <c r="D28" s="31">
        <v>0.79470200000000002</v>
      </c>
      <c r="E28" s="43">
        <v>372</v>
      </c>
      <c r="F28" s="32">
        <v>0.43548389999999998</v>
      </c>
    </row>
    <row r="29" spans="1:6">
      <c r="A29" s="29" t="s">
        <v>185</v>
      </c>
      <c r="B29" s="41" t="s">
        <v>154</v>
      </c>
      <c r="C29" s="25">
        <v>62</v>
      </c>
      <c r="D29" s="31">
        <v>0.79487180000000002</v>
      </c>
      <c r="E29" s="29">
        <v>109</v>
      </c>
      <c r="F29" s="32">
        <v>0.43119269999999998</v>
      </c>
    </row>
    <row r="30" spans="1:6">
      <c r="A30" s="29" t="s">
        <v>186</v>
      </c>
      <c r="B30" s="41" t="s">
        <v>154</v>
      </c>
      <c r="C30" s="25">
        <v>134</v>
      </c>
      <c r="D30" s="31">
        <v>0.68367339999999999</v>
      </c>
      <c r="E30" s="29">
        <v>316</v>
      </c>
      <c r="F30" s="32">
        <v>0.43037969999999998</v>
      </c>
    </row>
    <row r="31" spans="1:6">
      <c r="A31" s="33" t="s">
        <v>187</v>
      </c>
      <c r="B31" s="42" t="s">
        <v>153</v>
      </c>
      <c r="C31" s="34">
        <v>203</v>
      </c>
      <c r="D31" s="35">
        <v>0.80876490000000001</v>
      </c>
      <c r="E31" s="44">
        <v>400</v>
      </c>
      <c r="F31" s="36">
        <v>0.41249999999999998</v>
      </c>
    </row>
    <row r="32" spans="1:6">
      <c r="A32" s="25"/>
      <c r="B32" s="25"/>
      <c r="C32" s="25"/>
      <c r="D32" s="25"/>
      <c r="E32" s="25"/>
    </row>
    <row r="33" spans="1:5">
      <c r="A33" s="25"/>
      <c r="B33" s="25"/>
      <c r="C33" s="25"/>
      <c r="D33" s="25"/>
      <c r="E33" s="25"/>
    </row>
    <row r="34" spans="1:5">
      <c r="A34" s="25"/>
      <c r="B34" s="25"/>
      <c r="C34" s="25"/>
      <c r="D34" s="25"/>
      <c r="E34" s="25"/>
    </row>
    <row r="35" spans="1:5">
      <c r="A35" s="25"/>
      <c r="B35" s="25"/>
      <c r="C35" s="25"/>
      <c r="D35" s="25"/>
      <c r="E35" s="25"/>
    </row>
    <row r="36" spans="1:5">
      <c r="A36" s="25"/>
      <c r="B36" s="25"/>
      <c r="C36" s="25"/>
      <c r="D36" s="25"/>
      <c r="E36" s="25"/>
    </row>
    <row r="37" spans="1:5">
      <c r="A37" s="25"/>
      <c r="B37" s="25"/>
      <c r="C37" s="25"/>
      <c r="D37" s="25"/>
      <c r="E37" s="25"/>
    </row>
    <row r="38" spans="1:5">
      <c r="A38" s="25"/>
      <c r="B38" s="25"/>
      <c r="C38" s="25"/>
      <c r="D38" s="25"/>
      <c r="E38" s="25"/>
    </row>
    <row r="39" spans="1:5">
      <c r="A39" s="25"/>
      <c r="B39" s="25"/>
      <c r="C39" s="25"/>
      <c r="D39" s="25"/>
      <c r="E39" s="25"/>
    </row>
    <row r="40" spans="1:5">
      <c r="A40" s="25"/>
      <c r="B40" s="25"/>
      <c r="C40" s="25"/>
      <c r="D40" s="25"/>
      <c r="E40" s="25"/>
    </row>
    <row r="41" spans="1:5">
      <c r="A41" s="25"/>
      <c r="B41" s="25"/>
      <c r="C41" s="25"/>
      <c r="D41" s="25"/>
      <c r="E41" s="25"/>
    </row>
    <row r="42" spans="1:5">
      <c r="A42" s="25"/>
      <c r="B42" s="25"/>
      <c r="C42" s="25"/>
      <c r="D42" s="25"/>
      <c r="E42" s="25"/>
    </row>
    <row r="43" spans="1:5">
      <c r="A43" s="25"/>
      <c r="B43" s="25"/>
      <c r="C43" s="25"/>
      <c r="D43" s="25"/>
      <c r="E43" s="25"/>
    </row>
    <row r="44" spans="1:5">
      <c r="A44" s="25"/>
      <c r="B44" s="25"/>
      <c r="C44" s="25"/>
      <c r="D44" s="25"/>
      <c r="E44" s="25"/>
    </row>
    <row r="45" spans="1:5">
      <c r="A45" s="25"/>
      <c r="B45" s="25"/>
      <c r="C45" s="25"/>
      <c r="D45" s="25"/>
      <c r="E45" s="25"/>
    </row>
    <row r="46" spans="1:5">
      <c r="A46" s="25"/>
      <c r="B46" s="25"/>
      <c r="C46" s="25"/>
      <c r="D46" s="25"/>
      <c r="E46" s="25"/>
    </row>
    <row r="47" spans="1:5">
      <c r="A47" s="25"/>
      <c r="B47" s="25"/>
      <c r="C47" s="25"/>
      <c r="D47" s="25"/>
      <c r="E47" s="25"/>
    </row>
    <row r="48" spans="1:5">
      <c r="A48" s="25"/>
      <c r="B48" s="25"/>
      <c r="C48" s="25"/>
      <c r="D48" s="25"/>
      <c r="E48" s="25"/>
    </row>
    <row r="49" spans="1:5">
      <c r="A49" s="25"/>
      <c r="B49" s="25"/>
      <c r="C49" s="25"/>
      <c r="D49" s="25"/>
      <c r="E49" s="25"/>
    </row>
    <row r="50" spans="1:5">
      <c r="A50" s="25"/>
      <c r="B50" s="25"/>
      <c r="C50" s="25"/>
      <c r="D50" s="25"/>
      <c r="E50" s="25"/>
    </row>
    <row r="51" spans="1:5">
      <c r="A51" s="25"/>
      <c r="B51" s="25"/>
      <c r="C51" s="25"/>
      <c r="D51" s="25"/>
      <c r="E51" s="25"/>
    </row>
    <row r="52" spans="1:5">
      <c r="A52" s="25"/>
      <c r="B52" s="25"/>
      <c r="C52" s="25"/>
      <c r="D52" s="25"/>
      <c r="E52" s="25"/>
    </row>
    <row r="53" spans="1:5">
      <c r="A53" s="25"/>
      <c r="B53" s="25"/>
      <c r="C53" s="25"/>
      <c r="D53" s="25"/>
      <c r="E53" s="25"/>
    </row>
    <row r="54" spans="1:5">
      <c r="A54" s="25"/>
      <c r="B54" s="25"/>
      <c r="C54" s="25"/>
      <c r="D54" s="25"/>
      <c r="E54" s="25"/>
    </row>
    <row r="55" spans="1:5">
      <c r="A55" s="25"/>
      <c r="B55" s="25"/>
      <c r="C55" s="25"/>
      <c r="D55" s="25"/>
      <c r="E55" s="25"/>
    </row>
    <row r="56" spans="1:5">
      <c r="A56" s="25"/>
      <c r="B56" s="25"/>
      <c r="C56" s="25"/>
      <c r="D56" s="25"/>
      <c r="E56" s="25"/>
    </row>
    <row r="57" spans="1:5">
      <c r="A57" s="25"/>
      <c r="B57" s="25"/>
      <c r="C57" s="25"/>
      <c r="D57" s="25"/>
      <c r="E57" s="25"/>
    </row>
    <row r="58" spans="1:5">
      <c r="A58" s="25"/>
      <c r="B58" s="25"/>
      <c r="C58" s="25"/>
      <c r="D58" s="25"/>
      <c r="E58" s="25"/>
    </row>
    <row r="59" spans="1:5">
      <c r="A59" s="25"/>
      <c r="B59" s="25"/>
      <c r="C59" s="25"/>
      <c r="D59" s="25"/>
      <c r="E59" s="25"/>
    </row>
    <row r="60" spans="1:5">
      <c r="A60" s="25"/>
      <c r="B60" s="25"/>
      <c r="C60" s="25"/>
      <c r="D60" s="25"/>
      <c r="E60" s="25"/>
    </row>
    <row r="61" spans="1:5">
      <c r="A61" s="25"/>
      <c r="B61" s="25"/>
      <c r="C61" s="25"/>
      <c r="D61" s="25"/>
      <c r="E61" s="25"/>
    </row>
    <row r="62" spans="1:5">
      <c r="A62" s="25"/>
      <c r="B62" s="25"/>
      <c r="C62" s="25"/>
      <c r="D62" s="25"/>
      <c r="E62" s="25"/>
    </row>
    <row r="63" spans="1:5">
      <c r="A63" s="25"/>
      <c r="B63" s="25"/>
      <c r="C63" s="25"/>
      <c r="D63" s="25"/>
      <c r="E63" s="25"/>
    </row>
    <row r="64" spans="1:5">
      <c r="A64" s="25"/>
      <c r="B64" s="25"/>
      <c r="C64" s="25"/>
      <c r="D64" s="25"/>
      <c r="E64" s="25"/>
    </row>
    <row r="65" spans="1:5">
      <c r="A65" s="25"/>
      <c r="B65" s="25"/>
      <c r="C65" s="25"/>
      <c r="D65" s="25"/>
      <c r="E65" s="25"/>
    </row>
    <row r="66" spans="1:5">
      <c r="A66" s="25"/>
      <c r="B66" s="25"/>
      <c r="C66" s="25"/>
      <c r="D66" s="25"/>
      <c r="E66" s="25"/>
    </row>
    <row r="67" spans="1:5">
      <c r="A67" s="25"/>
      <c r="B67" s="25"/>
      <c r="C67" s="25"/>
      <c r="D67" s="25"/>
      <c r="E67" s="25"/>
    </row>
    <row r="68" spans="1:5">
      <c r="A68" s="25"/>
      <c r="B68" s="25"/>
      <c r="C68" s="25"/>
      <c r="D68" s="25"/>
      <c r="E68" s="25"/>
    </row>
    <row r="69" spans="1:5">
      <c r="A69" s="25"/>
      <c r="B69" s="25"/>
      <c r="C69" s="25"/>
      <c r="D69" s="25"/>
      <c r="E69" s="25"/>
    </row>
  </sheetData>
  <autoFilter ref="A3:F3" xr:uid="{D63A08A9-251B-4511-A41A-40E9BE7B6E86}">
    <sortState xmlns:xlrd2="http://schemas.microsoft.com/office/spreadsheetml/2017/richdata2" ref="A4:F31">
      <sortCondition descending="1" ref="F3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3908C-363C-4B41-BCB7-C7F078F7E517}">
  <dimension ref="A1:E16"/>
  <sheetViews>
    <sheetView workbookViewId="0">
      <selection activeCell="E30" sqref="E30"/>
    </sheetView>
  </sheetViews>
  <sheetFormatPr defaultRowHeight="15"/>
  <cols>
    <col min="1" max="1" width="5" style="45" bestFit="1" customWidth="1"/>
    <col min="2" max="5" width="21" style="45" customWidth="1"/>
    <col min="6" max="16384" width="9.140625" style="1"/>
  </cols>
  <sheetData>
    <row r="1" spans="1:5">
      <c r="A1" s="27" t="s">
        <v>142</v>
      </c>
    </row>
    <row r="2" spans="1:5">
      <c r="A2" s="56" t="s">
        <v>143</v>
      </c>
    </row>
    <row r="3" spans="1:5" ht="90">
      <c r="A3" s="48" t="s">
        <v>188</v>
      </c>
      <c r="B3" s="46" t="s">
        <v>189</v>
      </c>
      <c r="C3" s="46" t="s">
        <v>190</v>
      </c>
      <c r="D3" s="46" t="s">
        <v>191</v>
      </c>
      <c r="E3" s="47" t="s">
        <v>192</v>
      </c>
    </row>
    <row r="4" spans="1:5">
      <c r="A4" s="49">
        <v>2012</v>
      </c>
      <c r="B4" s="51">
        <v>224139472</v>
      </c>
      <c r="C4" s="51">
        <v>51861624</v>
      </c>
      <c r="D4" s="51">
        <v>121024</v>
      </c>
      <c r="E4" s="52">
        <v>2280.5484531993652</v>
      </c>
    </row>
    <row r="5" spans="1:5">
      <c r="A5" s="49">
        <v>2013</v>
      </c>
      <c r="B5" s="51">
        <v>224513704</v>
      </c>
      <c r="C5" s="51">
        <v>53252028</v>
      </c>
      <c r="D5" s="51">
        <v>117820</v>
      </c>
      <c r="E5" s="52">
        <v>2357.5431335936173</v>
      </c>
    </row>
    <row r="6" spans="1:5">
      <c r="A6" s="49">
        <v>2014</v>
      </c>
      <c r="B6" s="51">
        <v>233276401</v>
      </c>
      <c r="C6" s="51">
        <v>49175301</v>
      </c>
      <c r="D6" s="51">
        <v>112449</v>
      </c>
      <c r="E6" s="52">
        <v>2511.8204875098932</v>
      </c>
    </row>
    <row r="7" spans="1:5">
      <c r="A7" s="49">
        <v>2015</v>
      </c>
      <c r="B7" s="51">
        <v>235580554</v>
      </c>
      <c r="C7" s="51">
        <v>50776959</v>
      </c>
      <c r="D7" s="51">
        <v>105577</v>
      </c>
      <c r="E7" s="52">
        <v>2712.3096223609309</v>
      </c>
    </row>
    <row r="8" spans="1:5">
      <c r="A8" s="49">
        <v>2016</v>
      </c>
      <c r="B8" s="51">
        <v>251241172</v>
      </c>
      <c r="C8" s="51">
        <v>48926749</v>
      </c>
      <c r="D8" s="51">
        <v>99140</v>
      </c>
      <c r="E8" s="52">
        <v>3027.7175811983057</v>
      </c>
    </row>
    <row r="9" spans="1:5">
      <c r="A9" s="49">
        <v>2017</v>
      </c>
      <c r="B9" s="51">
        <v>253429146</v>
      </c>
      <c r="C9" s="51">
        <v>46983871</v>
      </c>
      <c r="D9" s="51">
        <v>92444</v>
      </c>
      <c r="E9" s="52">
        <v>3249.6756631041494</v>
      </c>
    </row>
    <row r="10" spans="1:5">
      <c r="A10" s="49">
        <v>2018</v>
      </c>
      <c r="B10" s="51">
        <v>272208265</v>
      </c>
      <c r="C10" s="51">
        <v>45924046</v>
      </c>
      <c r="D10" s="51">
        <v>88774</v>
      </c>
      <c r="E10" s="52">
        <v>3583.6203280239711</v>
      </c>
    </row>
    <row r="11" spans="1:5">
      <c r="A11" s="49">
        <v>2019</v>
      </c>
      <c r="B11" s="51">
        <v>276665883</v>
      </c>
      <c r="C11" s="51">
        <v>43218298</v>
      </c>
      <c r="D11" s="51">
        <v>86837</v>
      </c>
      <c r="E11" s="52">
        <v>3683.7313702684341</v>
      </c>
    </row>
    <row r="12" spans="1:5">
      <c r="A12" s="50">
        <v>2020</v>
      </c>
      <c r="B12" s="53">
        <v>346597538</v>
      </c>
      <c r="C12" s="53">
        <v>46399634</v>
      </c>
      <c r="D12" s="53">
        <v>87721</v>
      </c>
      <c r="E12" s="54">
        <v>4480.0808472315639</v>
      </c>
    </row>
    <row r="15" spans="1:5">
      <c r="A15" s="14"/>
    </row>
    <row r="16" spans="1:5">
      <c r="A16" s="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196B6-40B6-43E4-BD05-F3D927240454}">
  <dimension ref="A2:J40"/>
  <sheetViews>
    <sheetView workbookViewId="0">
      <selection activeCell="A2" sqref="A2:D18"/>
    </sheetView>
  </sheetViews>
  <sheetFormatPr defaultRowHeight="15"/>
  <sheetData>
    <row r="2" spans="1:4">
      <c r="A2" s="68" t="s">
        <v>193</v>
      </c>
      <c r="B2" s="68" t="s">
        <v>194</v>
      </c>
      <c r="C2" s="68" t="s">
        <v>195</v>
      </c>
      <c r="D2" s="68" t="s">
        <v>196</v>
      </c>
    </row>
    <row r="3" spans="1:4">
      <c r="A3" s="69" t="s">
        <v>197</v>
      </c>
      <c r="B3" s="70">
        <v>0.16</v>
      </c>
      <c r="C3" s="70">
        <v>0.17</v>
      </c>
      <c r="D3" s="70">
        <v>0.18</v>
      </c>
    </row>
    <row r="4" spans="1:4">
      <c r="A4" s="69" t="s">
        <v>198</v>
      </c>
      <c r="B4" s="70">
        <v>0.12</v>
      </c>
      <c r="C4" s="70">
        <v>0.14000000000000001</v>
      </c>
      <c r="D4" s="70">
        <v>0.14000000000000001</v>
      </c>
    </row>
    <row r="5" spans="1:4">
      <c r="A5" s="69" t="s">
        <v>199</v>
      </c>
      <c r="B5" s="70">
        <v>0.11</v>
      </c>
      <c r="C5" s="70">
        <v>0.1</v>
      </c>
      <c r="D5" s="70">
        <v>0.11</v>
      </c>
    </row>
    <row r="6" spans="1:4">
      <c r="A6" s="69" t="s">
        <v>200</v>
      </c>
      <c r="B6" s="70">
        <v>0.1</v>
      </c>
      <c r="C6" s="70">
        <v>0.08</v>
      </c>
      <c r="D6" s="70">
        <v>0.13</v>
      </c>
    </row>
    <row r="7" spans="1:4">
      <c r="A7" s="69" t="s">
        <v>201</v>
      </c>
      <c r="B7" s="70">
        <v>0.1</v>
      </c>
      <c r="C7" s="70">
        <v>7.0000000000000007E-2</v>
      </c>
      <c r="D7" s="70">
        <v>0.03</v>
      </c>
    </row>
    <row r="8" spans="1:4">
      <c r="A8" s="69" t="s">
        <v>202</v>
      </c>
      <c r="B8" s="70">
        <v>0.08</v>
      </c>
      <c r="C8" s="70">
        <v>0.11</v>
      </c>
      <c r="D8" s="70">
        <v>0.08</v>
      </c>
    </row>
    <row r="9" spans="1:4">
      <c r="A9" s="69" t="s">
        <v>203</v>
      </c>
      <c r="B9" s="70">
        <v>0.06</v>
      </c>
      <c r="C9" s="70">
        <v>7.0000000000000007E-2</v>
      </c>
      <c r="D9" s="70">
        <v>7.0000000000000007E-2</v>
      </c>
    </row>
    <row r="10" spans="1:4">
      <c r="A10" s="69" t="s">
        <v>204</v>
      </c>
      <c r="B10" s="70">
        <v>0.06</v>
      </c>
      <c r="C10" s="70">
        <v>0.05</v>
      </c>
      <c r="D10" s="70">
        <v>0.03</v>
      </c>
    </row>
    <row r="11" spans="1:4">
      <c r="A11" s="69" t="s">
        <v>205</v>
      </c>
      <c r="B11" s="70">
        <v>0.04</v>
      </c>
      <c r="C11" s="70">
        <v>0.04</v>
      </c>
      <c r="D11" s="70">
        <v>0.05</v>
      </c>
    </row>
    <row r="12" spans="1:4">
      <c r="A12" s="69" t="s">
        <v>206</v>
      </c>
      <c r="B12" s="70">
        <v>0.03</v>
      </c>
      <c r="C12" s="70">
        <v>0.03</v>
      </c>
      <c r="D12" s="70">
        <v>0.02</v>
      </c>
    </row>
    <row r="13" spans="1:4">
      <c r="A13" s="69" t="s">
        <v>207</v>
      </c>
      <c r="B13" s="70">
        <v>0.03</v>
      </c>
      <c r="C13" s="70">
        <v>0.03</v>
      </c>
      <c r="D13" s="70">
        <v>0.02</v>
      </c>
    </row>
    <row r="14" spans="1:4">
      <c r="A14" s="69" t="s">
        <v>208</v>
      </c>
      <c r="B14" s="70">
        <v>0.03</v>
      </c>
      <c r="C14" s="70">
        <v>0.03</v>
      </c>
      <c r="D14" s="70">
        <v>0.04</v>
      </c>
    </row>
    <row r="15" spans="1:4">
      <c r="A15" s="69" t="s">
        <v>209</v>
      </c>
      <c r="B15" s="70">
        <v>0.03</v>
      </c>
      <c r="C15" s="70">
        <v>0.03</v>
      </c>
      <c r="D15" s="70">
        <v>0.03</v>
      </c>
    </row>
    <row r="16" spans="1:4">
      <c r="A16" s="69" t="s">
        <v>210</v>
      </c>
      <c r="B16" s="70">
        <v>0.02</v>
      </c>
      <c r="C16" s="70">
        <v>0.03</v>
      </c>
      <c r="D16" s="70">
        <v>0.02</v>
      </c>
    </row>
    <row r="17" spans="1:10">
      <c r="A17" s="69" t="s">
        <v>211</v>
      </c>
      <c r="B17" s="70">
        <v>0.01</v>
      </c>
      <c r="C17" s="70">
        <v>0.02</v>
      </c>
      <c r="D17" s="70">
        <v>0.02</v>
      </c>
    </row>
    <row r="18" spans="1:10">
      <c r="A18" s="69" t="s">
        <v>212</v>
      </c>
      <c r="B18" s="70">
        <v>0.01</v>
      </c>
      <c r="C18" s="70">
        <v>0.01</v>
      </c>
      <c r="D18" s="70">
        <v>0.01</v>
      </c>
    </row>
    <row r="20" spans="1:10">
      <c r="A20" s="68" t="s">
        <v>193</v>
      </c>
      <c r="B20" s="68" t="s">
        <v>213</v>
      </c>
      <c r="C20" s="68" t="s">
        <v>214</v>
      </c>
      <c r="D20" s="68" t="s">
        <v>146</v>
      </c>
      <c r="E20" s="68" t="s">
        <v>215</v>
      </c>
      <c r="F20" s="68" t="s">
        <v>216</v>
      </c>
      <c r="G20" s="68" t="s">
        <v>194</v>
      </c>
      <c r="H20" s="68" t="s">
        <v>195</v>
      </c>
      <c r="I20" s="68" t="s">
        <v>196</v>
      </c>
      <c r="J20" s="68" t="s">
        <v>217</v>
      </c>
    </row>
    <row r="21" spans="1:10">
      <c r="A21" s="69" t="s">
        <v>197</v>
      </c>
      <c r="B21" s="69">
        <v>3494</v>
      </c>
      <c r="C21" s="69">
        <v>10354</v>
      </c>
      <c r="D21" s="69">
        <v>581</v>
      </c>
      <c r="E21" s="69">
        <v>710</v>
      </c>
      <c r="F21" s="69">
        <v>15139</v>
      </c>
      <c r="G21" s="71">
        <v>0.156</v>
      </c>
      <c r="H21" s="71">
        <v>0.16700000000000001</v>
      </c>
      <c r="I21" s="71">
        <v>0.18099999999999999</v>
      </c>
      <c r="J21" s="69">
        <v>1</v>
      </c>
    </row>
    <row r="22" spans="1:10">
      <c r="A22" s="69" t="s">
        <v>198</v>
      </c>
      <c r="B22" s="69">
        <v>917</v>
      </c>
      <c r="C22" s="69">
        <v>7894</v>
      </c>
      <c r="D22" s="69">
        <v>480</v>
      </c>
      <c r="E22" s="69">
        <v>563</v>
      </c>
      <c r="F22" s="69">
        <v>9854</v>
      </c>
      <c r="G22" s="71">
        <v>0.11899999999999999</v>
      </c>
      <c r="H22" s="71">
        <v>0.13800000000000001</v>
      </c>
      <c r="I22" s="71">
        <v>0.14299999999999999</v>
      </c>
      <c r="J22" s="69">
        <v>1</v>
      </c>
    </row>
    <row r="23" spans="1:10">
      <c r="A23" s="69" t="s">
        <v>199</v>
      </c>
      <c r="B23" s="69">
        <v>2665</v>
      </c>
      <c r="C23" s="69">
        <v>7268</v>
      </c>
      <c r="D23" s="69">
        <v>340</v>
      </c>
      <c r="E23" s="69">
        <v>450</v>
      </c>
      <c r="F23" s="69">
        <v>10723</v>
      </c>
      <c r="G23" s="71">
        <v>0.109</v>
      </c>
      <c r="H23" s="71">
        <v>9.8000000000000004E-2</v>
      </c>
      <c r="I23" s="71">
        <v>0.115</v>
      </c>
      <c r="J23" s="69">
        <v>1</v>
      </c>
    </row>
    <row r="24" spans="1:10">
      <c r="A24" s="69" t="s">
        <v>200</v>
      </c>
      <c r="B24" s="69">
        <v>487</v>
      </c>
      <c r="C24" s="69">
        <v>6871</v>
      </c>
      <c r="D24" s="69">
        <v>276</v>
      </c>
      <c r="E24" s="69">
        <v>496</v>
      </c>
      <c r="F24" s="69">
        <v>8130</v>
      </c>
      <c r="G24" s="71">
        <v>0.10299999999999999</v>
      </c>
      <c r="H24" s="71">
        <v>7.9000000000000001E-2</v>
      </c>
      <c r="I24" s="71">
        <v>0.126</v>
      </c>
      <c r="J24" s="69">
        <v>1</v>
      </c>
    </row>
    <row r="25" spans="1:10">
      <c r="A25" s="69" t="s">
        <v>201</v>
      </c>
      <c r="B25" s="69">
        <v>340</v>
      </c>
      <c r="C25" s="69">
        <v>6847</v>
      </c>
      <c r="D25" s="69">
        <v>243</v>
      </c>
      <c r="E25" s="69">
        <v>131</v>
      </c>
      <c r="F25" s="69">
        <v>7561</v>
      </c>
      <c r="G25" s="71">
        <v>0.10299999999999999</v>
      </c>
      <c r="H25" s="71">
        <v>7.0000000000000007E-2</v>
      </c>
      <c r="I25" s="71">
        <v>3.3000000000000002E-2</v>
      </c>
      <c r="J25" s="69">
        <v>1</v>
      </c>
    </row>
    <row r="26" spans="1:10">
      <c r="A26" s="69" t="s">
        <v>202</v>
      </c>
      <c r="B26" s="69">
        <v>524</v>
      </c>
      <c r="C26" s="69">
        <v>5360</v>
      </c>
      <c r="D26" s="69">
        <v>389</v>
      </c>
      <c r="E26" s="69">
        <v>329</v>
      </c>
      <c r="F26" s="69">
        <v>6602</v>
      </c>
      <c r="G26" s="71">
        <v>8.1000000000000003E-2</v>
      </c>
      <c r="H26" s="71">
        <v>0.112</v>
      </c>
      <c r="I26" s="71">
        <v>8.4000000000000005E-2</v>
      </c>
      <c r="J26" s="69">
        <v>1</v>
      </c>
    </row>
    <row r="27" spans="1:10">
      <c r="A27" s="69" t="s">
        <v>203</v>
      </c>
      <c r="B27" s="69">
        <v>1875</v>
      </c>
      <c r="C27" s="69">
        <v>4255</v>
      </c>
      <c r="D27" s="69">
        <v>246</v>
      </c>
      <c r="E27" s="69">
        <v>291</v>
      </c>
      <c r="F27" s="69">
        <v>6667</v>
      </c>
      <c r="G27" s="71">
        <v>6.4000000000000001E-2</v>
      </c>
      <c r="H27" s="71">
        <v>7.0999999999999994E-2</v>
      </c>
      <c r="I27" s="71">
        <v>7.3999999999999996E-2</v>
      </c>
      <c r="J27" s="69">
        <v>1</v>
      </c>
    </row>
    <row r="28" spans="1:10">
      <c r="A28" s="69" t="s">
        <v>204</v>
      </c>
      <c r="B28" s="69">
        <v>352</v>
      </c>
      <c r="C28" s="69">
        <v>3815</v>
      </c>
      <c r="D28" s="69">
        <v>165</v>
      </c>
      <c r="E28" s="69">
        <v>125</v>
      </c>
      <c r="F28" s="69">
        <v>4457</v>
      </c>
      <c r="G28" s="71">
        <v>5.7000000000000002E-2</v>
      </c>
      <c r="H28" s="71">
        <v>4.7E-2</v>
      </c>
      <c r="I28" s="71">
        <v>3.2000000000000001E-2</v>
      </c>
      <c r="J28" s="69">
        <v>1</v>
      </c>
    </row>
    <row r="29" spans="1:10">
      <c r="A29" s="69" t="s">
        <v>205</v>
      </c>
      <c r="B29" s="69">
        <v>1226</v>
      </c>
      <c r="C29" s="69">
        <v>2552</v>
      </c>
      <c r="D29" s="69">
        <v>151</v>
      </c>
      <c r="E29" s="69">
        <v>201</v>
      </c>
      <c r="F29" s="69">
        <v>4130</v>
      </c>
      <c r="G29" s="71">
        <v>3.7999999999999999E-2</v>
      </c>
      <c r="H29" s="71">
        <v>4.2999999999999997E-2</v>
      </c>
      <c r="I29" s="71">
        <v>5.0999999999999997E-2</v>
      </c>
      <c r="J29" s="69">
        <v>1</v>
      </c>
    </row>
    <row r="30" spans="1:10">
      <c r="A30" s="69" t="s">
        <v>206</v>
      </c>
      <c r="B30" s="69">
        <v>277</v>
      </c>
      <c r="C30" s="69">
        <v>2304</v>
      </c>
      <c r="D30" s="69">
        <v>115</v>
      </c>
      <c r="E30" s="69">
        <v>76</v>
      </c>
      <c r="F30" s="69">
        <v>2772</v>
      </c>
      <c r="G30" s="71">
        <v>3.5000000000000003E-2</v>
      </c>
      <c r="H30" s="71">
        <v>3.3000000000000002E-2</v>
      </c>
      <c r="I30" s="71">
        <v>1.9E-2</v>
      </c>
      <c r="J30" s="69">
        <v>1</v>
      </c>
    </row>
    <row r="31" spans="1:10">
      <c r="A31" s="69" t="s">
        <v>207</v>
      </c>
      <c r="B31" s="69">
        <v>682</v>
      </c>
      <c r="C31" s="69">
        <v>2010</v>
      </c>
      <c r="D31" s="69">
        <v>97</v>
      </c>
      <c r="E31" s="69">
        <v>83</v>
      </c>
      <c r="F31" s="69">
        <v>2872</v>
      </c>
      <c r="G31" s="71">
        <v>0.03</v>
      </c>
      <c r="H31" s="71">
        <v>2.8000000000000001E-2</v>
      </c>
      <c r="I31" s="71">
        <v>2.1000000000000001E-2</v>
      </c>
      <c r="J31" s="69">
        <v>1</v>
      </c>
    </row>
    <row r="32" spans="1:10">
      <c r="A32" s="69" t="s">
        <v>208</v>
      </c>
      <c r="B32" s="69">
        <v>649</v>
      </c>
      <c r="C32" s="69">
        <v>1761</v>
      </c>
      <c r="D32" s="69">
        <v>88</v>
      </c>
      <c r="E32" s="69">
        <v>157</v>
      </c>
      <c r="F32" s="69">
        <v>2655</v>
      </c>
      <c r="G32" s="71">
        <v>2.5999999999999999E-2</v>
      </c>
      <c r="H32" s="71">
        <v>2.5000000000000001E-2</v>
      </c>
      <c r="I32" s="71">
        <v>0.04</v>
      </c>
      <c r="J32" s="69">
        <v>1</v>
      </c>
    </row>
    <row r="33" spans="1:10">
      <c r="A33" s="69" t="s">
        <v>209</v>
      </c>
      <c r="B33" s="69">
        <v>452</v>
      </c>
      <c r="C33" s="69">
        <v>1696</v>
      </c>
      <c r="D33" s="69">
        <v>93</v>
      </c>
      <c r="E33" s="69">
        <v>109</v>
      </c>
      <c r="F33" s="69">
        <v>2350</v>
      </c>
      <c r="G33" s="71">
        <v>2.5000000000000001E-2</v>
      </c>
      <c r="H33" s="71">
        <v>2.7E-2</v>
      </c>
      <c r="I33" s="71">
        <v>2.8000000000000001E-2</v>
      </c>
      <c r="J33" s="69">
        <v>1</v>
      </c>
    </row>
    <row r="34" spans="1:10">
      <c r="A34" s="69" t="s">
        <v>210</v>
      </c>
      <c r="B34" s="69">
        <v>196</v>
      </c>
      <c r="C34" s="69">
        <v>1306</v>
      </c>
      <c r="D34" s="69">
        <v>99</v>
      </c>
      <c r="E34" s="69">
        <v>80</v>
      </c>
      <c r="F34" s="69">
        <v>1681</v>
      </c>
      <c r="G34" s="71">
        <v>0.02</v>
      </c>
      <c r="H34" s="71">
        <v>2.8000000000000001E-2</v>
      </c>
      <c r="I34" s="71">
        <v>0.02</v>
      </c>
      <c r="J34" s="69">
        <v>1</v>
      </c>
    </row>
    <row r="35" spans="1:10">
      <c r="A35" s="69" t="s">
        <v>211</v>
      </c>
      <c r="B35" s="69">
        <v>251</v>
      </c>
      <c r="C35" s="69">
        <v>931</v>
      </c>
      <c r="D35" s="69">
        <v>58</v>
      </c>
      <c r="E35" s="69">
        <v>59</v>
      </c>
      <c r="F35" s="69">
        <v>1299</v>
      </c>
      <c r="G35" s="71">
        <v>1.4E-2</v>
      </c>
      <c r="H35" s="71">
        <v>1.7000000000000001E-2</v>
      </c>
      <c r="I35" s="71">
        <v>1.4999999999999999E-2</v>
      </c>
      <c r="J35" s="69">
        <v>1</v>
      </c>
    </row>
    <row r="36" spans="1:10">
      <c r="A36" s="69" t="s">
        <v>212</v>
      </c>
      <c r="B36" s="69">
        <v>174</v>
      </c>
      <c r="C36" s="69">
        <v>693</v>
      </c>
      <c r="D36" s="69">
        <v>24</v>
      </c>
      <c r="E36" s="69">
        <v>42</v>
      </c>
      <c r="F36" s="69">
        <v>933</v>
      </c>
      <c r="G36" s="71">
        <v>0.01</v>
      </c>
      <c r="H36" s="71">
        <v>7.0000000000000001E-3</v>
      </c>
      <c r="I36" s="71">
        <v>1.0999999999999999E-2</v>
      </c>
      <c r="J36" s="69">
        <v>1</v>
      </c>
    </row>
    <row r="37" spans="1:10">
      <c r="A37" s="69" t="s">
        <v>218</v>
      </c>
      <c r="B37" s="69">
        <v>24</v>
      </c>
      <c r="C37" s="69">
        <v>64</v>
      </c>
      <c r="D37" s="69">
        <v>1</v>
      </c>
      <c r="E37" s="69">
        <v>2</v>
      </c>
      <c r="F37" s="69">
        <v>91</v>
      </c>
      <c r="G37" s="71">
        <v>1E-3</v>
      </c>
      <c r="H37" s="71">
        <v>0</v>
      </c>
      <c r="I37" s="71">
        <v>1E-3</v>
      </c>
      <c r="J37" s="69"/>
    </row>
    <row r="38" spans="1:10">
      <c r="A38" s="69" t="s">
        <v>219</v>
      </c>
      <c r="B38" s="69">
        <v>36</v>
      </c>
      <c r="C38" s="69">
        <v>325</v>
      </c>
      <c r="D38" s="69">
        <v>17</v>
      </c>
      <c r="E38" s="69">
        <v>9</v>
      </c>
      <c r="F38" s="69">
        <v>387</v>
      </c>
      <c r="G38" s="71">
        <v>5.0000000000000001E-3</v>
      </c>
      <c r="H38" s="71">
        <v>5.0000000000000001E-3</v>
      </c>
      <c r="I38" s="71">
        <v>2E-3</v>
      </c>
      <c r="J38" s="69"/>
    </row>
    <row r="39" spans="1:10">
      <c r="A39" s="69" t="s">
        <v>220</v>
      </c>
      <c r="B39" s="69">
        <v>55</v>
      </c>
      <c r="C39" s="69">
        <v>202</v>
      </c>
      <c r="D39" s="69">
        <v>8</v>
      </c>
      <c r="E39" s="69">
        <v>4</v>
      </c>
      <c r="F39" s="69">
        <v>269</v>
      </c>
      <c r="G39" s="71">
        <v>3.0000000000000001E-3</v>
      </c>
      <c r="H39" s="71">
        <v>2E-3</v>
      </c>
      <c r="I39" s="71">
        <v>1E-3</v>
      </c>
      <c r="J39" s="69"/>
    </row>
    <row r="40" spans="1:10">
      <c r="A40" s="69" t="s">
        <v>221</v>
      </c>
      <c r="B40" s="69">
        <v>28</v>
      </c>
      <c r="C40" s="69">
        <v>62</v>
      </c>
      <c r="D40" s="69">
        <v>5</v>
      </c>
      <c r="E40" s="69">
        <v>10</v>
      </c>
      <c r="F40" s="69">
        <v>105</v>
      </c>
      <c r="G40" s="71">
        <v>1E-3</v>
      </c>
      <c r="H40" s="71">
        <v>1E-3</v>
      </c>
      <c r="I40" s="71">
        <v>3.0000000000000001E-3</v>
      </c>
      <c r="J40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Škvarenina Ondrej</dc:creator>
  <cp:keywords/>
  <dc:description/>
  <cp:lastModifiedBy>Ondrej Škvarenina</cp:lastModifiedBy>
  <cp:revision/>
  <dcterms:created xsi:type="dcterms:W3CDTF">2024-04-22T09:44:26Z</dcterms:created>
  <dcterms:modified xsi:type="dcterms:W3CDTF">2024-07-17T08:28:38Z</dcterms:modified>
  <cp:category/>
  <cp:contentStatus/>
</cp:coreProperties>
</file>