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08" yWindow="-108" windowWidth="19416" windowHeight="10560"/>
  </bookViews>
  <sheets>
    <sheet name="Obsah" sheetId="1" r:id="rId1"/>
    <sheet name="Graf1" sheetId="2" r:id="rId2"/>
    <sheet name="Graf2" sheetId="3" r:id="rId3"/>
    <sheet name="GrafB1" sheetId="10" r:id="rId4"/>
    <sheet name="GrafB2" sheetId="11" r:id="rId5"/>
    <sheet name="Graf3" sheetId="4" r:id="rId6"/>
    <sheet name="Graf7" sheetId="8" r:id="rId7"/>
    <sheet name="Graf8" sheetId="9" r:id="rId8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5" i="1"/>
  <c r="A18" i="4"/>
  <c r="A34" i="2"/>
  <c r="A89" i="3"/>
  <c r="A135" i="10"/>
  <c r="A134" i="11"/>
  <c r="A49" i="9"/>
  <c r="B9" i="1"/>
  <c r="B7" i="1"/>
  <c r="B4" i="1"/>
  <c r="B3" i="1"/>
  <c r="B8" i="1"/>
  <c r="A49" i="8"/>
</calcChain>
</file>

<file path=xl/sharedStrings.xml><?xml version="1.0" encoding="utf-8"?>
<sst xmlns="http://schemas.openxmlformats.org/spreadsheetml/2006/main" count="420" uniqueCount="92">
  <si>
    <t xml:space="preserve">Obsah dátovej prílohy	</t>
  </si>
  <si>
    <t>Mesiac</t>
  </si>
  <si>
    <t>Rok</t>
  </si>
  <si>
    <t>SZČO</t>
  </si>
  <si>
    <t>Počet</t>
  </si>
  <si>
    <t>Miera nezamestnanosti z celkového počtu UoZ (%)</t>
  </si>
  <si>
    <t>január 2019</t>
  </si>
  <si>
    <t>február 2019</t>
  </si>
  <si>
    <t>marec 2019</t>
  </si>
  <si>
    <t>apríl 2019</t>
  </si>
  <si>
    <t>máj 2019</t>
  </si>
  <si>
    <t>jún 2019</t>
  </si>
  <si>
    <t>júl 2019</t>
  </si>
  <si>
    <t>august 2019</t>
  </si>
  <si>
    <t>september 2019</t>
  </si>
  <si>
    <t>október 2019</t>
  </si>
  <si>
    <t>november 2019</t>
  </si>
  <si>
    <t>december 2019</t>
  </si>
  <si>
    <t>M</t>
  </si>
  <si>
    <t>január 2017</t>
  </si>
  <si>
    <t>február 2017</t>
  </si>
  <si>
    <t>marec 2017</t>
  </si>
  <si>
    <t>apríl 2017</t>
  </si>
  <si>
    <t>máj 2017</t>
  </si>
  <si>
    <t>jún 2017</t>
  </si>
  <si>
    <t>júl 2017</t>
  </si>
  <si>
    <t>august 2017</t>
  </si>
  <si>
    <t>september 2017</t>
  </si>
  <si>
    <t>október 2017</t>
  </si>
  <si>
    <t>november 2017</t>
  </si>
  <si>
    <t>december 2017</t>
  </si>
  <si>
    <t>január 2018</t>
  </si>
  <si>
    <t>február 2018</t>
  </si>
  <si>
    <t>marec 2018</t>
  </si>
  <si>
    <t>apríl 2018</t>
  </si>
  <si>
    <t>máj 2018</t>
  </si>
  <si>
    <t>jún 2018</t>
  </si>
  <si>
    <t>júl 2018</t>
  </si>
  <si>
    <t>august 2018</t>
  </si>
  <si>
    <t>september 2018</t>
  </si>
  <si>
    <t>október 2018</t>
  </si>
  <si>
    <t>november 2018</t>
  </si>
  <si>
    <t>december 2018</t>
  </si>
  <si>
    <t>Priemer</t>
  </si>
  <si>
    <t>Dolná
hranica</t>
  </si>
  <si>
    <t>Horná
hranica</t>
  </si>
  <si>
    <t>Zdroj: Vlastné spracovanie autorov na základe údajov o umiestnení kancelárií a pracovísk CPP od Riaditeľstva CPP, dát Inštitútu dopravnej politiky MDV SR (IDP) o vzájomnej cestnej vzdialenosti obcí a mikrodát o osobných bankrotoch z Registra úpadcov (ru.justice.sk).</t>
  </si>
  <si>
    <t>Zdroj: Vlastné spracovanie autorov na základe údajov o umiestnení kancelárií a pracovísk CPP od Riaditeľstva CPP, dát Inštitútu dopravnej politiky MDV SR (IDP) o vzájomnej cestnej vzdialenosti obcí a mikrodát o osobných bankrotoch z Registra úpadcov (ru.justice.sk). Ďalšie dáta boli použité v procese vyhodnocovania vzájomnej podobnosti jednotlivých obcí (pozri Tabuľku 1 a Prílohu 2).</t>
  </si>
  <si>
    <t>Rozdiel v kumulatívnej bankrotovosti v obci od januára 2017 (%)</t>
  </si>
  <si>
    <t>Graf 1: Počet osobných bankrotov (oddlžení fyzických osôb), roky 2012-2019</t>
  </si>
  <si>
    <t>konanie o oddlžení</t>
  </si>
  <si>
    <t>oddlženie - konkurz</t>
  </si>
  <si>
    <t>oddlženie - splátkový kalendár</t>
  </si>
  <si>
    <t>Spôsob oddlženia</t>
  </si>
  <si>
    <t>Počet úpadcov</t>
  </si>
  <si>
    <t>Zdroj: Vlastné spracovanie autorov na základe údajov o vybavených veciach zo Štatistických ročeniek MS SR (AC MS
SR, rôzne roky vydania) a z Registra úpadcov (ru.justice.sk).</t>
  </si>
  <si>
    <t>Pozn.:*Počet oddlžení cez konkurz a cez splátkový kalendár za rok 2017 bol odhadnutý z údajov z Registra úpadcov (ru.justice.sk) a zahŕňa vybavené a prebiehajúce konania; **tzv. konania o oddlžení predstavujú procesy vykonávané podľa pravidiel oddlženia platných do 1.3.2017, oddlženia formou konkurzu a splátkového kalendára sú procesy realizované podľa pravidiel platných od 1.3.2017.</t>
  </si>
  <si>
    <t>Kód okresu (číselník ŠU SR)</t>
  </si>
  <si>
    <t>Počet bankrotov na 1000 obyvateľov</t>
  </si>
  <si>
    <t>Počet osobných bankrotov na tisíc obyvateľov v okresoch SR (marec 2017-marec 2020)</t>
  </si>
  <si>
    <t>Zdroj: Vlastné spracovanie autorov na základe mikroúdajov o oddlženiach z Registra úpadcov (ru.justice.sk).
Pozn.: Okresy Bratislava I až Bratislava V a Košice I až Košice IV sú pre účely Grafu vyhodnocované ako jeden geografický celok.</t>
  </si>
  <si>
    <t>Rozdiely v kumulovanej bankrotovosti obcí s dobrou dostupnosťou CPP voči obciam s horšou dostupnosťou CPP, 2017-2019 (v pomere k obyvateľstvu)</t>
  </si>
  <si>
    <t>Čistý efekt dostupnosti CPP na kumulatívnu bankrotovosť v obci, 2017-2019 (v pomere k obyvateľstvu)</t>
  </si>
  <si>
    <t>Z</t>
  </si>
  <si>
    <t>Vek</t>
  </si>
  <si>
    <t>Pohlavie</t>
  </si>
  <si>
    <t>Počet bankrotov</t>
  </si>
  <si>
    <t>Úpadcovia podľa veku a pohlavia (marec 2017-marec 2020)</t>
  </si>
  <si>
    <t>Zdroj: Vlastné spracovanie autorov na základe mikroúdajov o oddlženiach z Registra úpadcov (ru.justice.sk).</t>
  </si>
  <si>
    <t>Počet bankrotov na 1000 osôb</t>
  </si>
  <si>
    <t>DHN v úpadku</t>
  </si>
  <si>
    <t>áno</t>
  </si>
  <si>
    <t>dohodár</t>
  </si>
  <si>
    <t>UoZ</t>
  </si>
  <si>
    <t>zamestnanec</t>
  </si>
  <si>
    <t>bez záznamu</t>
  </si>
  <si>
    <t>nie</t>
  </si>
  <si>
    <t>Postavenie v čase bankrotu</t>
  </si>
  <si>
    <t>Percento populácie</t>
  </si>
  <si>
    <t xml:space="preserve"> Počet úpadcov na 1000 osôb – porovnanie kohort v deľbe podľa pohlavia (marec 2017-marec 2020)</t>
  </si>
  <si>
    <t>Postavenie na trhu práce v mesiaci bankrotu (počet úpadcov v produktívnom veku)</t>
  </si>
  <si>
    <t>Zdroj: Vlastné spracovanie autorov na základe mikroúdajov o oddlženiach z Registra úpadcov (ru.justice.sk) a dát
z Ústredia práce, sociálnych vecí a rodiny a Sociálnej poisťovne.</t>
  </si>
  <si>
    <t>101*</t>
  </si>
  <si>
    <t>102*</t>
  </si>
  <si>
    <t>103*</t>
  </si>
  <si>
    <t>104*</t>
  </si>
  <si>
    <t>105*</t>
  </si>
  <si>
    <t>802**</t>
  </si>
  <si>
    <t>803**</t>
  </si>
  <si>
    <t>804**</t>
  </si>
  <si>
    <t>805**</t>
  </si>
  <si>
    <t>Pozn.: *pre okresy tvoriace Bratislavu bola vypočítaná jedna spoločná hodnota; **pre okresy tvoriace Košice bola vypočítaná jedna spoločná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</si>
</sst>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5" x14ac:knownFonts="1">
    <font>
      <sz val="9"/>
      <color rgb="FF000000"/>
      <name val="Arial Narrow"/>
    </font>
    <font>
      <b/>
      <sz val="12"/>
      <color rgb="FFB7194A"/>
      <name val="Arial Narrow"/>
      <family val="2"/>
      <charset val="238"/>
    </font>
    <font>
      <b/>
      <sz val="9"/>
      <color rgb="FFFFFFFF"/>
      <name val="Arial Narrow"/>
      <family val="2"/>
      <charset val="238"/>
    </font>
    <font>
      <b/>
      <sz val="9"/>
      <color rgb="FFB7194A"/>
      <name val="Arial Narrow"/>
      <family val="2"/>
      <charset val="238"/>
    </font>
    <font>
      <u/>
      <sz val="9"/>
      <color rgb="FFB7194A"/>
      <name val="Arial Narrow"/>
      <family val="2"/>
      <charset val="238"/>
    </font>
    <font>
      <sz val="9"/>
      <color rgb="FFB7194A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B7194A"/>
      <name val="Arial Narrow"/>
      <family val="2"/>
      <charset val="238"/>
    </font>
    <font>
      <u/>
      <sz val="9"/>
      <color theme="1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000000"/>
      <name val="Arial Narrow"/>
      <family val="2"/>
    </font>
    <font>
      <b/>
      <sz val="9"/>
      <color rgb="FFFFFFFF"/>
      <name val="Arial Narrow"/>
      <family val="2"/>
    </font>
    <font>
      <b/>
      <sz val="12"/>
      <color rgb="FFB7194A"/>
      <name val="Arial Narrow"/>
      <family val="2"/>
    </font>
    <font>
      <b/>
      <sz val="9"/>
      <color rgb="FFB7194A"/>
      <name val="Arial Narrow"/>
      <family val="2"/>
    </font>
    <font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7194A"/>
      </patternFill>
    </fill>
  </fills>
  <borders count="6">
    <border>
      <left/>
      <right/>
      <top/>
      <bottom/>
      <diagonal/>
    </border>
    <border>
      <left/>
      <right/>
      <top/>
      <bottom style="thick">
        <color rgb="FFFADEE7"/>
      </bottom>
      <diagonal/>
    </border>
    <border>
      <left/>
      <right/>
      <top/>
      <bottom style="thin">
        <color rgb="FFB7194A"/>
      </bottom>
      <diagonal/>
    </border>
    <border>
      <left/>
      <right/>
      <top/>
      <bottom style="thin">
        <color rgb="FFFFFFFF"/>
      </bottom>
      <diagonal/>
    </border>
    <border>
      <left/>
      <right/>
      <top style="thick">
        <color rgb="FFFADEE7"/>
      </top>
      <bottom/>
      <diagonal/>
    </border>
    <border>
      <left/>
      <right/>
      <top style="thin">
        <color rgb="FFB7194A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/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7" fillId="0" borderId="0" xfId="0" applyFont="1"/>
    <xf numFmtId="0" fontId="0" fillId="0" borderId="0" xfId="0" applyFont="1" applyAlignment="1">
      <alignment wrapText="1"/>
    </xf>
    <xf numFmtId="0" fontId="0" fillId="0" borderId="0" xfId="0"/>
    <xf numFmtId="49" fontId="10" fillId="0" borderId="0" xfId="0" applyNumberFormat="1" applyFont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164" fontId="0" fillId="0" borderId="0" xfId="0" applyNumberFormat="1"/>
    <xf numFmtId="164" fontId="0" fillId="0" borderId="0" xfId="2" applyNumberFormat="1" applyFont="1"/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3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2" xfId="0" applyNumberFormat="1" applyFont="1" applyBorder="1" applyAlignment="1">
      <alignment vertical="center"/>
    </xf>
    <xf numFmtId="0" fontId="1" fillId="0" borderId="1" xfId="0" applyFont="1" applyBorder="1" applyAlignment="1"/>
    <xf numFmtId="10" fontId="0" fillId="0" borderId="0" xfId="2" applyNumberFormat="1" applyFont="1"/>
    <xf numFmtId="0" fontId="14" fillId="0" borderId="0" xfId="0" applyFont="1"/>
    <xf numFmtId="0" fontId="9" fillId="0" borderId="0" xfId="0" applyFont="1" applyAlignment="1">
      <alignment horizontal="right"/>
    </xf>
    <xf numFmtId="0" fontId="9" fillId="0" borderId="2" xfId="0" applyNumberFormat="1" applyFont="1" applyBorder="1" applyAlignment="1">
      <alignment horizontal="right" vertical="center"/>
    </xf>
    <xf numFmtId="0" fontId="8" fillId="0" borderId="0" xfId="1"/>
    <xf numFmtId="0" fontId="6" fillId="0" borderId="0" xfId="0" applyFont="1"/>
    <xf numFmtId="0" fontId="1" fillId="0" borderId="1" xfId="0" applyFont="1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</cellXfs>
  <cellStyles count="3">
    <cellStyle name="Hypertextové prepojenie" xfId="1" builtinId="8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showGridLines="0" tabSelected="1" workbookViewId="0">
      <selection activeCell="B1" sqref="B1:C1"/>
    </sheetView>
  </sheetViews>
  <sheetFormatPr defaultColWidth="11.28515625" defaultRowHeight="13.2" x14ac:dyDescent="0.3"/>
  <cols>
    <col min="1" max="2" width="2.7109375" customWidth="1"/>
    <col min="3" max="3" width="96.7109375" customWidth="1"/>
  </cols>
  <sheetData>
    <row r="1" spans="1:3" ht="15.6" x14ac:dyDescent="0.3">
      <c r="B1" s="28" t="s">
        <v>0</v>
      </c>
      <c r="C1" s="28"/>
    </row>
    <row r="3" spans="1:3" ht="13.8" x14ac:dyDescent="0.3">
      <c r="B3" s="26" t="str">
        <f>HYPERLINK("#'Graf1'!A1", "Graf 1")</f>
        <v>Graf 1</v>
      </c>
      <c r="C3" s="27"/>
    </row>
    <row r="4" spans="1:3" ht="13.8" x14ac:dyDescent="0.3">
      <c r="B4" s="26" t="str">
        <f>HYPERLINK("#'Graf2'!A1", "Graf 2")</f>
        <v>Graf 2</v>
      </c>
      <c r="C4" s="27"/>
    </row>
    <row r="5" spans="1:3" x14ac:dyDescent="0.3">
      <c r="B5" s="26" t="str">
        <f>HYPERLINK("#'GrafB1'!A1", "Graf B1")</f>
        <v>Graf B1</v>
      </c>
      <c r="C5" s="26"/>
    </row>
    <row r="6" spans="1:3" ht="13.8" x14ac:dyDescent="0.3">
      <c r="B6" s="26" t="str">
        <f>HYPERLINK("#'GrafB2'!A1", "Graf B2")</f>
        <v>Graf B2</v>
      </c>
      <c r="C6" s="27"/>
    </row>
    <row r="7" spans="1:3" ht="13.8" x14ac:dyDescent="0.3">
      <c r="B7" s="26" t="str">
        <f>HYPERLINK("#'Graf3'!A1", "Graf 3")</f>
        <v>Graf 3</v>
      </c>
      <c r="C7" s="27"/>
    </row>
    <row r="8" spans="1:3" ht="13.8" x14ac:dyDescent="0.3">
      <c r="B8" s="26" t="str">
        <f>HYPERLINK("#'Graf7'!A1", "Graf 7")</f>
        <v>Graf 7</v>
      </c>
      <c r="C8" s="27"/>
    </row>
    <row r="9" spans="1:3" ht="13.8" x14ac:dyDescent="0.3">
      <c r="B9" s="26" t="str">
        <f>HYPERLINK("#'Graf8'!A1", "Graf 8")</f>
        <v>Graf 8</v>
      </c>
      <c r="C9" s="27"/>
    </row>
    <row r="13" spans="1:3" ht="13.8" x14ac:dyDescent="0.3">
      <c r="A13" s="6"/>
    </row>
    <row r="33" spans="1:1" ht="13.8" x14ac:dyDescent="0.3">
      <c r="A33" s="6"/>
    </row>
  </sheetData>
  <mergeCells count="8">
    <mergeCell ref="B8:C8"/>
    <mergeCell ref="B9:C9"/>
    <mergeCell ref="B5:C5"/>
    <mergeCell ref="B1:C1"/>
    <mergeCell ref="B3:C3"/>
    <mergeCell ref="B4:C4"/>
    <mergeCell ref="B7:C7"/>
    <mergeCell ref="B6:C6"/>
  </mergeCell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9"/>
  <sheetViews>
    <sheetView showGridLines="0" topLeftCell="A23" workbookViewId="0">
      <selection activeCell="A32" sqref="A32:C32"/>
    </sheetView>
  </sheetViews>
  <sheetFormatPr defaultColWidth="11.28515625" defaultRowHeight="13.2" x14ac:dyDescent="0.3"/>
  <cols>
    <col min="1" max="1" width="15.7109375" customWidth="1"/>
    <col min="2" max="2" width="37.42578125" customWidth="1"/>
    <col min="3" max="6" width="22.7109375" customWidth="1"/>
  </cols>
  <sheetData>
    <row r="2" spans="1:6" ht="28.5" customHeight="1" thickBot="1" x14ac:dyDescent="0.35">
      <c r="A2" s="32" t="s">
        <v>49</v>
      </c>
      <c r="B2" s="32"/>
      <c r="C2" s="32"/>
      <c r="D2" s="8"/>
      <c r="E2" s="8"/>
      <c r="F2" s="8"/>
    </row>
    <row r="3" spans="1:6" ht="13.8" thickTop="1" x14ac:dyDescent="0.3"/>
    <row r="4" spans="1:6" ht="40.950000000000003" customHeight="1" x14ac:dyDescent="0.3">
      <c r="A4" s="33" t="s">
        <v>55</v>
      </c>
      <c r="B4" s="33"/>
      <c r="C4" s="33"/>
      <c r="D4" s="7"/>
      <c r="E4" s="7"/>
      <c r="F4" s="7"/>
    </row>
    <row r="6" spans="1:6" x14ac:dyDescent="0.3">
      <c r="A6" s="1" t="s">
        <v>2</v>
      </c>
      <c r="B6" s="1" t="s">
        <v>53</v>
      </c>
      <c r="C6" s="1" t="s">
        <v>54</v>
      </c>
      <c r="D6" s="8"/>
      <c r="E6" s="8"/>
      <c r="F6" s="8"/>
    </row>
    <row r="7" spans="1:6" ht="14.4" x14ac:dyDescent="0.3">
      <c r="A7" s="23">
        <v>2019</v>
      </c>
      <c r="B7" s="23" t="s">
        <v>50</v>
      </c>
      <c r="C7" s="23">
        <v>408</v>
      </c>
      <c r="D7" s="8"/>
      <c r="E7" s="8"/>
      <c r="F7" s="8"/>
    </row>
    <row r="8" spans="1:6" ht="14.4" x14ac:dyDescent="0.3">
      <c r="A8" s="23">
        <v>2018</v>
      </c>
      <c r="B8" s="23" t="s">
        <v>50</v>
      </c>
      <c r="C8" s="23">
        <v>595</v>
      </c>
      <c r="D8" s="8"/>
      <c r="E8" s="8"/>
      <c r="F8" s="8"/>
    </row>
    <row r="9" spans="1:6" ht="14.4" x14ac:dyDescent="0.3">
      <c r="A9" s="23">
        <v>2017</v>
      </c>
      <c r="B9" s="23" t="s">
        <v>50</v>
      </c>
      <c r="C9" s="23">
        <v>386</v>
      </c>
      <c r="D9" s="8"/>
      <c r="E9" s="8"/>
      <c r="F9" s="8"/>
    </row>
    <row r="10" spans="1:6" ht="14.4" x14ac:dyDescent="0.3">
      <c r="A10" s="23">
        <v>2016</v>
      </c>
      <c r="B10" s="23" t="s">
        <v>50</v>
      </c>
      <c r="C10" s="23">
        <v>185</v>
      </c>
      <c r="D10" s="8"/>
      <c r="E10" s="8"/>
      <c r="F10" s="8"/>
    </row>
    <row r="11" spans="1:6" ht="14.4" x14ac:dyDescent="0.3">
      <c r="A11" s="23">
        <v>2015</v>
      </c>
      <c r="B11" s="23" t="s">
        <v>50</v>
      </c>
      <c r="C11" s="23">
        <v>137</v>
      </c>
      <c r="D11" s="8"/>
      <c r="E11" s="8"/>
      <c r="F11" s="8"/>
    </row>
    <row r="12" spans="1:6" ht="14.4" x14ac:dyDescent="0.3">
      <c r="A12" s="23">
        <v>2014</v>
      </c>
      <c r="B12" s="23" t="s">
        <v>50</v>
      </c>
      <c r="C12" s="23">
        <v>91</v>
      </c>
      <c r="D12" s="8"/>
      <c r="E12" s="8"/>
      <c r="F12" s="8"/>
    </row>
    <row r="13" spans="1:6" ht="14.4" x14ac:dyDescent="0.3">
      <c r="A13" s="23">
        <v>2013</v>
      </c>
      <c r="B13" s="23" t="s">
        <v>50</v>
      </c>
      <c r="C13" s="23">
        <v>73</v>
      </c>
      <c r="D13" s="8"/>
      <c r="E13" s="8"/>
      <c r="F13" s="8"/>
    </row>
    <row r="14" spans="1:6" ht="14.4" x14ac:dyDescent="0.3">
      <c r="A14" s="23">
        <v>2012</v>
      </c>
      <c r="B14" s="23" t="s">
        <v>50</v>
      </c>
      <c r="C14" s="23">
        <v>62</v>
      </c>
      <c r="D14" s="8"/>
      <c r="E14" s="8"/>
      <c r="F14" s="8"/>
    </row>
    <row r="15" spans="1:6" ht="14.4" x14ac:dyDescent="0.3">
      <c r="A15" s="23">
        <v>2019</v>
      </c>
      <c r="B15" s="23" t="s">
        <v>51</v>
      </c>
      <c r="C15" s="23">
        <v>16624</v>
      </c>
      <c r="D15" s="8"/>
      <c r="E15" s="8"/>
      <c r="F15" s="8"/>
    </row>
    <row r="16" spans="1:6" ht="14.4" x14ac:dyDescent="0.3">
      <c r="A16" s="23">
        <v>2018</v>
      </c>
      <c r="B16" s="23" t="s">
        <v>51</v>
      </c>
      <c r="C16" s="23">
        <v>11003</v>
      </c>
      <c r="D16" s="8"/>
      <c r="E16" s="8"/>
      <c r="F16" s="8"/>
    </row>
    <row r="17" spans="1:11" ht="14.4" x14ac:dyDescent="0.3">
      <c r="A17" s="23">
        <v>2017</v>
      </c>
      <c r="B17" s="23" t="s">
        <v>51</v>
      </c>
      <c r="C17" s="23">
        <v>4829</v>
      </c>
      <c r="D17" s="8"/>
      <c r="E17" s="8"/>
      <c r="F17" s="8"/>
    </row>
    <row r="18" spans="1:11" ht="14.4" x14ac:dyDescent="0.3">
      <c r="A18" s="23">
        <v>2016</v>
      </c>
      <c r="B18" s="23" t="s">
        <v>51</v>
      </c>
      <c r="C18" s="23">
        <v>0</v>
      </c>
      <c r="D18" s="8"/>
      <c r="E18" s="8"/>
      <c r="F18" s="8"/>
    </row>
    <row r="19" spans="1:11" ht="14.4" x14ac:dyDescent="0.3">
      <c r="A19" s="23">
        <v>2015</v>
      </c>
      <c r="B19" s="23" t="s">
        <v>51</v>
      </c>
      <c r="C19" s="23">
        <v>0</v>
      </c>
      <c r="D19" s="8"/>
      <c r="E19" s="8"/>
      <c r="F19" s="8"/>
    </row>
    <row r="20" spans="1:11" ht="14.4" x14ac:dyDescent="0.3">
      <c r="A20" s="23">
        <v>2014</v>
      </c>
      <c r="B20" s="23" t="s">
        <v>51</v>
      </c>
      <c r="C20" s="23">
        <v>0</v>
      </c>
      <c r="D20" s="8"/>
      <c r="E20" s="8"/>
      <c r="F20" s="8"/>
    </row>
    <row r="21" spans="1:11" ht="14.4" x14ac:dyDescent="0.3">
      <c r="A21" s="23">
        <v>2013</v>
      </c>
      <c r="B21" s="23" t="s">
        <v>51</v>
      </c>
      <c r="C21" s="23">
        <v>0</v>
      </c>
      <c r="D21" s="8"/>
      <c r="E21" s="8"/>
      <c r="F21" s="8"/>
    </row>
    <row r="22" spans="1:11" ht="14.4" x14ac:dyDescent="0.3">
      <c r="A22" s="23">
        <v>2012</v>
      </c>
      <c r="B22" s="23" t="s">
        <v>51</v>
      </c>
      <c r="C22" s="23">
        <v>0</v>
      </c>
      <c r="D22" s="8"/>
      <c r="E22" s="8"/>
      <c r="F22" s="8"/>
    </row>
    <row r="23" spans="1:11" ht="14.4" x14ac:dyDescent="0.3">
      <c r="A23" s="23">
        <v>2019</v>
      </c>
      <c r="B23" s="23" t="s">
        <v>52</v>
      </c>
      <c r="C23" s="23">
        <v>217</v>
      </c>
      <c r="D23" s="8"/>
      <c r="E23" s="8"/>
      <c r="F23" s="8"/>
    </row>
    <row r="24" spans="1:11" ht="14.4" x14ac:dyDescent="0.3">
      <c r="A24" s="23">
        <v>2018</v>
      </c>
      <c r="B24" s="23" t="s">
        <v>52</v>
      </c>
      <c r="C24" s="23">
        <v>190</v>
      </c>
      <c r="D24" s="8"/>
      <c r="E24" s="8"/>
      <c r="F24" s="8"/>
    </row>
    <row r="25" spans="1:11" ht="14.4" x14ac:dyDescent="0.3">
      <c r="A25" s="23">
        <v>2017</v>
      </c>
      <c r="B25" s="23" t="s">
        <v>52</v>
      </c>
      <c r="C25" s="23">
        <v>51</v>
      </c>
      <c r="D25" s="8"/>
      <c r="E25" s="8"/>
      <c r="F25" s="8"/>
    </row>
    <row r="26" spans="1:11" ht="14.4" x14ac:dyDescent="0.3">
      <c r="A26" s="23">
        <v>2016</v>
      </c>
      <c r="B26" s="23" t="s">
        <v>52</v>
      </c>
      <c r="C26" s="23">
        <v>0</v>
      </c>
      <c r="D26" s="8"/>
      <c r="E26" s="8"/>
      <c r="F26" s="8"/>
    </row>
    <row r="27" spans="1:11" ht="14.4" x14ac:dyDescent="0.3">
      <c r="A27" s="23">
        <v>2015</v>
      </c>
      <c r="B27" s="23" t="s">
        <v>52</v>
      </c>
      <c r="C27" s="23">
        <v>0</v>
      </c>
      <c r="D27" s="8"/>
      <c r="E27" s="8"/>
      <c r="F27" s="8"/>
    </row>
    <row r="28" spans="1:11" ht="14.4" x14ac:dyDescent="0.3">
      <c r="A28" s="23">
        <v>2014</v>
      </c>
      <c r="B28" s="23" t="s">
        <v>52</v>
      </c>
      <c r="C28" s="23">
        <v>0</v>
      </c>
      <c r="D28" s="8"/>
      <c r="E28" s="8"/>
      <c r="F28" s="8"/>
    </row>
    <row r="29" spans="1:11" ht="14.4" x14ac:dyDescent="0.3">
      <c r="A29" s="23">
        <v>2013</v>
      </c>
      <c r="B29" s="23" t="s">
        <v>52</v>
      </c>
      <c r="C29" s="23">
        <v>0</v>
      </c>
      <c r="D29" s="8"/>
      <c r="E29" s="8"/>
      <c r="F29" s="8"/>
    </row>
    <row r="30" spans="1:11" ht="14.4" x14ac:dyDescent="0.3">
      <c r="A30" s="23">
        <v>2012</v>
      </c>
      <c r="B30" s="23" t="s">
        <v>52</v>
      </c>
      <c r="C30" s="23">
        <v>0</v>
      </c>
      <c r="D30" s="8"/>
      <c r="E30" s="8"/>
      <c r="F30" s="8"/>
    </row>
    <row r="31" spans="1:11" s="8" customFormat="1" ht="4.5" customHeight="1" thickBot="1" x14ac:dyDescent="0.35">
      <c r="A31" s="21"/>
      <c r="B31" s="21"/>
      <c r="C31" s="21"/>
    </row>
    <row r="32" spans="1:11" ht="79.5" customHeight="1" thickTop="1" x14ac:dyDescent="0.3">
      <c r="A32" s="31" t="s">
        <v>56</v>
      </c>
      <c r="B32" s="31"/>
      <c r="C32" s="31"/>
      <c r="D32" s="8"/>
      <c r="E32" s="8"/>
      <c r="F32" s="8"/>
      <c r="G32" s="8"/>
      <c r="H32" s="8"/>
      <c r="I32" s="8"/>
      <c r="J32" s="8"/>
      <c r="K32" s="8"/>
    </row>
    <row r="33" spans="1:11" x14ac:dyDescent="0.3">
      <c r="A33" s="1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3">
      <c r="A34" s="29" t="str">
        <f>HYPERLINK("#'Obsah'!A1", "Späť na obsah dátovej prílohy")</f>
        <v>Späť na obsah dátovej prílohy</v>
      </c>
      <c r="B34" s="30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25.05" customHeight="1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</sheetData>
  <mergeCells count="4">
    <mergeCell ref="A34:B34"/>
    <mergeCell ref="A32:C32"/>
    <mergeCell ref="A2:C2"/>
    <mergeCell ref="A4:C4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showGridLines="0" topLeftCell="A56" workbookViewId="0">
      <selection activeCell="C62" sqref="C62"/>
    </sheetView>
  </sheetViews>
  <sheetFormatPr defaultColWidth="11.28515625" defaultRowHeight="13.2" x14ac:dyDescent="0.3"/>
  <cols>
    <col min="1" max="2" width="31.140625" customWidth="1"/>
    <col min="3" max="10" width="15.7109375" customWidth="1"/>
  </cols>
  <sheetData>
    <row r="2" spans="1:10" ht="54" customHeight="1" thickBot="1" x14ac:dyDescent="0.35">
      <c r="A2" s="32" t="s">
        <v>59</v>
      </c>
      <c r="B2" s="32"/>
      <c r="C2" s="19"/>
      <c r="D2" s="19"/>
      <c r="E2" s="19"/>
      <c r="F2" s="19"/>
      <c r="G2" s="19"/>
      <c r="H2" s="8"/>
      <c r="I2" s="8"/>
      <c r="J2" s="8"/>
    </row>
    <row r="3" spans="1:10" ht="13.8" thickTop="1" x14ac:dyDescent="0.3"/>
    <row r="4" spans="1:10" ht="11.55" customHeight="1" x14ac:dyDescent="0.3">
      <c r="A4" s="31" t="s">
        <v>60</v>
      </c>
      <c r="B4" s="31"/>
      <c r="C4" s="19"/>
      <c r="D4" s="19"/>
      <c r="E4" s="19"/>
      <c r="F4" s="19"/>
      <c r="G4" s="19"/>
      <c r="H4" s="19"/>
      <c r="I4" s="19"/>
      <c r="J4" s="19"/>
    </row>
    <row r="5" spans="1:10" ht="60" customHeight="1" x14ac:dyDescent="0.3">
      <c r="A5" s="31"/>
      <c r="B5" s="31"/>
      <c r="C5" s="19"/>
      <c r="D5" s="19"/>
      <c r="E5" s="19"/>
      <c r="F5" s="19"/>
      <c r="G5" s="19"/>
      <c r="H5" s="19"/>
      <c r="I5" s="19"/>
      <c r="J5" s="19"/>
    </row>
    <row r="6" spans="1:10" ht="11.55" customHeight="1" x14ac:dyDescent="0.3">
      <c r="A6" s="34" t="s">
        <v>57</v>
      </c>
      <c r="B6" s="34" t="s">
        <v>58</v>
      </c>
      <c r="C6" s="8"/>
      <c r="D6" s="8"/>
      <c r="E6" s="8"/>
      <c r="F6" s="8"/>
      <c r="G6" s="8"/>
      <c r="H6" s="8"/>
      <c r="I6" s="8"/>
      <c r="J6" s="8"/>
    </row>
    <row r="7" spans="1:10" x14ac:dyDescent="0.3">
      <c r="A7" s="34"/>
      <c r="B7" s="34"/>
      <c r="C7" s="8"/>
      <c r="D7" s="8"/>
      <c r="E7" s="8"/>
      <c r="F7" s="8"/>
      <c r="G7" s="8"/>
      <c r="H7" s="8"/>
      <c r="I7" s="8"/>
      <c r="J7" s="8"/>
    </row>
    <row r="8" spans="1:10" ht="14.55" customHeight="1" x14ac:dyDescent="0.3">
      <c r="A8" s="34"/>
      <c r="B8" s="34"/>
      <c r="C8" s="8"/>
      <c r="D8" s="8"/>
      <c r="E8" s="8"/>
      <c r="F8" s="8"/>
      <c r="G8" s="8"/>
      <c r="H8" s="8"/>
      <c r="I8" s="8"/>
      <c r="J8" s="8"/>
    </row>
    <row r="9" spans="1:10" x14ac:dyDescent="0.3">
      <c r="A9" s="8">
        <v>106</v>
      </c>
      <c r="B9" s="8">
        <v>3.7627950258015401</v>
      </c>
      <c r="C9" s="8"/>
      <c r="D9" s="8"/>
      <c r="E9" s="8"/>
      <c r="F9" s="8"/>
      <c r="G9" s="8"/>
      <c r="H9" s="8"/>
      <c r="I9" s="8"/>
      <c r="J9" s="8"/>
    </row>
    <row r="10" spans="1:10" x14ac:dyDescent="0.3">
      <c r="A10" s="8">
        <v>107</v>
      </c>
      <c r="B10" s="8">
        <v>3.0511060259344012</v>
      </c>
      <c r="C10" s="8"/>
      <c r="D10" s="8"/>
      <c r="E10" s="8"/>
      <c r="F10" s="8"/>
      <c r="G10" s="8"/>
      <c r="H10" s="8"/>
      <c r="I10" s="8"/>
      <c r="J10" s="8"/>
    </row>
    <row r="11" spans="1:10" x14ac:dyDescent="0.3">
      <c r="A11" s="8">
        <v>108</v>
      </c>
      <c r="B11" s="8">
        <v>2.6974111086869672</v>
      </c>
      <c r="C11" s="8"/>
      <c r="D11" s="8"/>
      <c r="E11" s="8"/>
      <c r="F11" s="8"/>
      <c r="G11" s="8"/>
      <c r="H11" s="8"/>
      <c r="I11" s="8"/>
      <c r="J11" s="8"/>
    </row>
    <row r="12" spans="1:10" x14ac:dyDescent="0.3">
      <c r="A12" s="8">
        <v>201</v>
      </c>
      <c r="B12" s="8">
        <v>3.265768306867344</v>
      </c>
      <c r="C12" s="8"/>
      <c r="D12" s="8"/>
      <c r="E12" s="8"/>
      <c r="F12" s="8"/>
      <c r="G12" s="8"/>
      <c r="H12" s="8"/>
      <c r="I12" s="8"/>
      <c r="J12" s="8"/>
    </row>
    <row r="13" spans="1:10" x14ac:dyDescent="0.3">
      <c r="A13" s="8">
        <v>202</v>
      </c>
      <c r="B13" s="8">
        <v>4.1779620475203316</v>
      </c>
      <c r="C13" s="8"/>
      <c r="D13" s="8"/>
      <c r="E13" s="8"/>
      <c r="F13" s="8"/>
      <c r="G13" s="8"/>
      <c r="H13" s="8"/>
      <c r="I13" s="8"/>
      <c r="J13" s="8"/>
    </row>
    <row r="14" spans="1:10" x14ac:dyDescent="0.3">
      <c r="A14" s="8">
        <v>203</v>
      </c>
      <c r="B14" s="8">
        <v>4.3250676484939898</v>
      </c>
      <c r="C14" s="8"/>
      <c r="D14" s="8"/>
      <c r="E14" s="8"/>
      <c r="F14" s="8"/>
      <c r="G14" s="8"/>
      <c r="H14" s="8"/>
      <c r="I14" s="8"/>
      <c r="J14" s="8"/>
    </row>
    <row r="15" spans="1:10" x14ac:dyDescent="0.3">
      <c r="A15" s="8">
        <v>204</v>
      </c>
      <c r="B15" s="8">
        <v>3.503031316303824</v>
      </c>
      <c r="C15" s="8"/>
      <c r="D15" s="8"/>
      <c r="E15" s="8"/>
      <c r="F15" s="8"/>
      <c r="G15" s="8"/>
      <c r="H15" s="8"/>
      <c r="I15" s="8"/>
      <c r="J15" s="8"/>
    </row>
    <row r="16" spans="1:10" x14ac:dyDescent="0.3">
      <c r="A16" s="8">
        <v>205</v>
      </c>
      <c r="B16" s="8">
        <v>5.1592419882924894</v>
      </c>
      <c r="C16" s="8"/>
      <c r="D16" s="8"/>
      <c r="E16" s="8"/>
      <c r="F16" s="8"/>
      <c r="G16" s="8"/>
      <c r="H16" s="8"/>
      <c r="I16" s="8"/>
      <c r="J16" s="8"/>
    </row>
    <row r="17" spans="1:10" x14ac:dyDescent="0.3">
      <c r="A17" s="8">
        <v>206</v>
      </c>
      <c r="B17" s="8">
        <v>3.5048962338296841</v>
      </c>
      <c r="C17" s="8"/>
      <c r="D17" s="8"/>
      <c r="E17" s="8"/>
      <c r="F17" s="8"/>
      <c r="G17" s="8"/>
      <c r="H17" s="8"/>
      <c r="I17" s="8"/>
      <c r="J17" s="8"/>
    </row>
    <row r="18" spans="1:10" x14ac:dyDescent="0.3">
      <c r="A18" s="8">
        <v>207</v>
      </c>
      <c r="B18" s="8">
        <v>4.6760439759993337</v>
      </c>
      <c r="C18" s="8"/>
      <c r="D18" s="8"/>
      <c r="E18" s="8"/>
      <c r="F18" s="8"/>
      <c r="G18" s="8"/>
      <c r="H18" s="8"/>
      <c r="I18" s="8"/>
      <c r="J18" s="8"/>
    </row>
    <row r="19" spans="1:10" x14ac:dyDescent="0.3">
      <c r="A19" s="8">
        <v>301</v>
      </c>
      <c r="B19" s="8">
        <v>6.7107633493309873</v>
      </c>
      <c r="C19" s="8"/>
      <c r="D19" s="8"/>
      <c r="E19" s="8"/>
      <c r="F19" s="8"/>
      <c r="G19" s="8"/>
      <c r="H19" s="8"/>
      <c r="I19" s="8"/>
      <c r="J19" s="8"/>
    </row>
    <row r="20" spans="1:10" x14ac:dyDescent="0.3">
      <c r="A20" s="8">
        <v>302</v>
      </c>
      <c r="B20" s="8">
        <v>7.1521949985240161</v>
      </c>
      <c r="C20" s="8"/>
      <c r="D20" s="8"/>
      <c r="E20" s="8"/>
      <c r="F20" s="8"/>
      <c r="G20" s="8"/>
      <c r="H20" s="8"/>
      <c r="I20" s="8"/>
      <c r="J20" s="8"/>
    </row>
    <row r="21" spans="1:10" x14ac:dyDescent="0.3">
      <c r="A21" s="8">
        <v>303</v>
      </c>
      <c r="B21" s="8">
        <v>5.3681633887476492</v>
      </c>
      <c r="C21" s="8"/>
      <c r="D21" s="8"/>
      <c r="E21" s="8"/>
      <c r="F21" s="8"/>
      <c r="G21" s="8"/>
      <c r="H21" s="8"/>
      <c r="I21" s="8"/>
      <c r="J21" s="8"/>
    </row>
    <row r="22" spans="1:10" x14ac:dyDescent="0.3">
      <c r="A22" s="8">
        <v>304</v>
      </c>
      <c r="B22" s="8">
        <v>10.09099486654619</v>
      </c>
      <c r="C22" s="8"/>
      <c r="D22" s="8"/>
      <c r="E22" s="8"/>
      <c r="F22" s="8"/>
      <c r="G22" s="8"/>
      <c r="H22" s="8"/>
      <c r="I22" s="8"/>
      <c r="J22" s="8"/>
    </row>
    <row r="23" spans="1:10" x14ac:dyDescent="0.3">
      <c r="A23" s="8">
        <v>305</v>
      </c>
      <c r="B23" s="8">
        <v>8.5177663307367659</v>
      </c>
      <c r="C23" s="8"/>
      <c r="D23" s="8"/>
      <c r="E23" s="8"/>
      <c r="F23" s="8"/>
      <c r="G23" s="8"/>
      <c r="H23" s="8"/>
      <c r="I23" s="8"/>
      <c r="J23" s="8"/>
    </row>
    <row r="24" spans="1:10" x14ac:dyDescent="0.3">
      <c r="A24" s="8">
        <v>306</v>
      </c>
      <c r="B24" s="8">
        <v>6.8824501522542034</v>
      </c>
      <c r="C24" s="8"/>
      <c r="D24" s="8"/>
      <c r="E24" s="8"/>
      <c r="F24" s="8"/>
      <c r="G24" s="8"/>
      <c r="H24" s="8"/>
      <c r="I24" s="8"/>
      <c r="J24" s="8"/>
    </row>
    <row r="25" spans="1:10" x14ac:dyDescent="0.3">
      <c r="A25" s="8">
        <v>307</v>
      </c>
      <c r="B25" s="8">
        <v>9.2735185181736757</v>
      </c>
      <c r="C25" s="8"/>
      <c r="D25" s="8"/>
      <c r="E25" s="8"/>
      <c r="F25" s="8"/>
      <c r="G25" s="8"/>
      <c r="H25" s="8"/>
      <c r="I25" s="8"/>
      <c r="J25" s="8"/>
    </row>
    <row r="26" spans="1:10" x14ac:dyDescent="0.3">
      <c r="A26" s="8">
        <v>308</v>
      </c>
      <c r="B26" s="8">
        <v>5.6875567768254633</v>
      </c>
      <c r="C26" s="8"/>
      <c r="D26" s="8"/>
      <c r="E26" s="8"/>
      <c r="F26" s="8"/>
      <c r="G26" s="8"/>
      <c r="H26" s="8"/>
      <c r="I26" s="8"/>
      <c r="J26" s="8"/>
    </row>
    <row r="27" spans="1:10" x14ac:dyDescent="0.3">
      <c r="A27" s="8">
        <v>309</v>
      </c>
      <c r="B27" s="8">
        <v>6.2282301300459686</v>
      </c>
      <c r="C27" s="8"/>
      <c r="D27" s="8"/>
      <c r="E27" s="8"/>
      <c r="F27" s="8"/>
      <c r="G27" s="8"/>
      <c r="H27" s="8"/>
      <c r="I27" s="8"/>
      <c r="J27" s="8"/>
    </row>
    <row r="28" spans="1:10" x14ac:dyDescent="0.3">
      <c r="A28" s="8">
        <v>401</v>
      </c>
      <c r="B28" s="8">
        <v>7.2262067814416087</v>
      </c>
      <c r="C28" s="8"/>
      <c r="D28" s="8"/>
      <c r="E28" s="8"/>
      <c r="F28" s="8"/>
      <c r="G28" s="8"/>
      <c r="H28" s="8"/>
      <c r="I28" s="8"/>
      <c r="J28" s="8"/>
    </row>
    <row r="29" spans="1:10" x14ac:dyDescent="0.3">
      <c r="A29" s="8">
        <v>402</v>
      </c>
      <c r="B29" s="8">
        <v>8.3875177177312299</v>
      </c>
      <c r="C29" s="8"/>
      <c r="D29" s="8"/>
      <c r="E29" s="8"/>
      <c r="F29" s="8"/>
      <c r="G29" s="8"/>
      <c r="H29" s="8"/>
      <c r="I29" s="8"/>
      <c r="J29" s="8"/>
    </row>
    <row r="30" spans="1:10" x14ac:dyDescent="0.3">
      <c r="A30" s="8">
        <v>403</v>
      </c>
      <c r="B30" s="8">
        <v>5.8839850513298648</v>
      </c>
      <c r="C30" s="8"/>
      <c r="D30" s="8"/>
      <c r="E30" s="8"/>
      <c r="F30" s="8"/>
      <c r="G30" s="8"/>
      <c r="H30" s="8"/>
      <c r="I30" s="8"/>
      <c r="J30" s="8"/>
    </row>
    <row r="31" spans="1:10" x14ac:dyDescent="0.3">
      <c r="A31" s="8">
        <v>404</v>
      </c>
      <c r="B31" s="8">
        <v>8.3766100928461462</v>
      </c>
      <c r="C31" s="8"/>
      <c r="D31" s="8"/>
      <c r="E31" s="8"/>
      <c r="F31" s="8"/>
      <c r="G31" s="8"/>
      <c r="H31" s="8"/>
      <c r="I31" s="8"/>
      <c r="J31" s="8"/>
    </row>
    <row r="32" spans="1:10" x14ac:dyDescent="0.3">
      <c r="A32" s="8">
        <v>405</v>
      </c>
      <c r="B32" s="8">
        <v>5.4407593910979912</v>
      </c>
      <c r="C32" s="8"/>
      <c r="D32" s="8"/>
      <c r="E32" s="8"/>
      <c r="F32" s="8"/>
      <c r="G32" s="8"/>
      <c r="H32" s="8"/>
      <c r="I32" s="8"/>
      <c r="J32" s="8"/>
    </row>
    <row r="33" spans="1:10" x14ac:dyDescent="0.3">
      <c r="A33" s="8">
        <v>406</v>
      </c>
      <c r="B33" s="8">
        <v>5.620715538432532</v>
      </c>
      <c r="C33" s="8"/>
      <c r="D33" s="8"/>
      <c r="E33" s="8"/>
      <c r="F33" s="8"/>
      <c r="G33" s="8"/>
      <c r="H33" s="8"/>
      <c r="I33" s="8"/>
      <c r="J33" s="8"/>
    </row>
    <row r="34" spans="1:10" x14ac:dyDescent="0.3">
      <c r="A34" s="8">
        <v>407</v>
      </c>
      <c r="B34" s="8">
        <v>5.2243127687625526</v>
      </c>
      <c r="C34" s="8"/>
      <c r="D34" s="8"/>
      <c r="E34" s="8"/>
      <c r="F34" s="8"/>
      <c r="G34" s="8"/>
      <c r="H34" s="8"/>
      <c r="I34" s="8"/>
      <c r="J34" s="8"/>
    </row>
    <row r="35" spans="1:10" x14ac:dyDescent="0.3">
      <c r="A35" s="8">
        <v>501</v>
      </c>
      <c r="B35" s="8">
        <v>5.3112248202603798</v>
      </c>
      <c r="C35" s="8"/>
      <c r="D35" s="8"/>
      <c r="E35" s="8"/>
      <c r="F35" s="8"/>
      <c r="G35" s="8"/>
      <c r="H35" s="8"/>
      <c r="I35" s="8"/>
      <c r="J35" s="8"/>
    </row>
    <row r="36" spans="1:10" x14ac:dyDescent="0.3">
      <c r="A36" s="8">
        <v>502</v>
      </c>
      <c r="B36" s="8">
        <v>5.4318756876449763</v>
      </c>
      <c r="C36" s="8"/>
      <c r="D36" s="8"/>
      <c r="E36" s="8"/>
      <c r="F36" s="8"/>
      <c r="G36" s="8"/>
      <c r="H36" s="8"/>
      <c r="I36" s="8"/>
      <c r="J36" s="8"/>
    </row>
    <row r="37" spans="1:10" x14ac:dyDescent="0.3">
      <c r="A37" s="8">
        <v>503</v>
      </c>
      <c r="B37" s="8">
        <v>4.3576848532448293</v>
      </c>
      <c r="C37" s="8"/>
      <c r="D37" s="8"/>
      <c r="E37" s="8"/>
      <c r="F37" s="8"/>
      <c r="G37" s="8"/>
      <c r="H37" s="8"/>
      <c r="I37" s="8"/>
      <c r="J37" s="8"/>
    </row>
    <row r="38" spans="1:10" x14ac:dyDescent="0.3">
      <c r="A38" s="8">
        <v>504</v>
      </c>
      <c r="B38" s="8">
        <v>6.3467480508043517</v>
      </c>
      <c r="C38" s="8"/>
      <c r="D38" s="8"/>
      <c r="E38" s="8"/>
      <c r="F38" s="8"/>
      <c r="G38" s="8"/>
      <c r="H38" s="8"/>
      <c r="I38" s="8"/>
      <c r="J38" s="8"/>
    </row>
    <row r="39" spans="1:10" x14ac:dyDescent="0.3">
      <c r="A39" s="8">
        <v>505</v>
      </c>
      <c r="B39" s="8">
        <v>10.72541889680417</v>
      </c>
      <c r="C39" s="8"/>
      <c r="D39" s="8"/>
      <c r="E39" s="8"/>
      <c r="F39" s="8"/>
      <c r="G39" s="8"/>
      <c r="H39" s="8"/>
      <c r="I39" s="8"/>
      <c r="J39" s="8"/>
    </row>
    <row r="40" spans="1:10" x14ac:dyDescent="0.3">
      <c r="A40" s="8">
        <v>506</v>
      </c>
      <c r="B40" s="8">
        <v>10.97538836588086</v>
      </c>
      <c r="C40" s="8"/>
      <c r="D40" s="8"/>
      <c r="E40" s="8"/>
      <c r="F40" s="8"/>
      <c r="G40" s="8"/>
      <c r="H40" s="8"/>
      <c r="I40" s="8"/>
      <c r="J40" s="8"/>
    </row>
    <row r="41" spans="1:10" x14ac:dyDescent="0.3">
      <c r="A41" s="8">
        <v>507</v>
      </c>
      <c r="B41" s="8">
        <v>1.856504969351664</v>
      </c>
      <c r="C41" s="8"/>
      <c r="D41" s="8"/>
      <c r="E41" s="8"/>
      <c r="F41" s="8"/>
      <c r="G41" s="8"/>
      <c r="H41" s="8"/>
      <c r="I41" s="8"/>
      <c r="J41" s="8"/>
    </row>
    <row r="42" spans="1:10" x14ac:dyDescent="0.3">
      <c r="A42" s="8">
        <v>508</v>
      </c>
      <c r="B42" s="8">
        <v>7.7051247013602984</v>
      </c>
      <c r="C42" s="8"/>
      <c r="D42" s="8"/>
      <c r="E42" s="8"/>
      <c r="F42" s="8"/>
      <c r="G42" s="8"/>
      <c r="H42" s="8"/>
      <c r="I42" s="8"/>
      <c r="J42" s="8"/>
    </row>
    <row r="43" spans="1:10" x14ac:dyDescent="0.3">
      <c r="A43" s="8">
        <v>509</v>
      </c>
      <c r="B43" s="8">
        <v>10.867858152464111</v>
      </c>
      <c r="C43" s="8"/>
      <c r="D43" s="8"/>
      <c r="E43" s="8"/>
      <c r="F43" s="8"/>
      <c r="G43" s="8"/>
      <c r="H43" s="8"/>
      <c r="I43" s="8"/>
      <c r="J43" s="8"/>
    </row>
    <row r="44" spans="1:10" x14ac:dyDescent="0.3">
      <c r="A44" s="8">
        <v>510</v>
      </c>
      <c r="B44" s="8">
        <v>2.7122021420861819</v>
      </c>
      <c r="C44" s="8"/>
      <c r="D44" s="8"/>
      <c r="E44" s="8"/>
      <c r="F44" s="8"/>
      <c r="G44" s="8"/>
      <c r="H44" s="8"/>
      <c r="I44" s="8"/>
      <c r="J44" s="8"/>
    </row>
    <row r="45" spans="1:10" x14ac:dyDescent="0.3">
      <c r="A45" s="8">
        <v>511</v>
      </c>
      <c r="B45" s="8">
        <v>8.698132944495514</v>
      </c>
      <c r="C45" s="8"/>
      <c r="D45" s="8"/>
      <c r="E45" s="8"/>
      <c r="F45" s="8"/>
      <c r="G45" s="8"/>
      <c r="H45" s="8"/>
      <c r="I45" s="8"/>
      <c r="J45" s="8"/>
    </row>
    <row r="46" spans="1:10" x14ac:dyDescent="0.3">
      <c r="A46" s="8">
        <v>601</v>
      </c>
      <c r="B46" s="8">
        <v>12.63096164473165</v>
      </c>
      <c r="C46" s="8"/>
      <c r="D46" s="8"/>
      <c r="E46" s="8"/>
      <c r="F46" s="8"/>
      <c r="G46" s="8"/>
      <c r="H46" s="8"/>
      <c r="I46" s="8"/>
      <c r="J46" s="8"/>
    </row>
    <row r="47" spans="1:10" x14ac:dyDescent="0.3">
      <c r="A47" s="8">
        <v>602</v>
      </c>
      <c r="B47" s="8">
        <v>21.846731524150879</v>
      </c>
      <c r="C47" s="8"/>
      <c r="D47" s="8"/>
      <c r="E47" s="8"/>
      <c r="F47" s="8"/>
      <c r="G47" s="8"/>
      <c r="H47" s="8"/>
      <c r="I47" s="8"/>
      <c r="J47" s="8"/>
    </row>
    <row r="48" spans="1:10" x14ac:dyDescent="0.3">
      <c r="A48" s="8">
        <v>603</v>
      </c>
      <c r="B48" s="8">
        <v>16.54052957289236</v>
      </c>
      <c r="C48" s="8"/>
      <c r="D48" s="8"/>
      <c r="E48" s="8"/>
      <c r="F48" s="8"/>
      <c r="G48" s="8"/>
      <c r="H48" s="8"/>
      <c r="I48" s="8"/>
      <c r="J48" s="8"/>
    </row>
    <row r="49" spans="1:10" x14ac:dyDescent="0.3">
      <c r="A49" s="8">
        <v>604</v>
      </c>
      <c r="B49" s="8">
        <v>10.18001821195919</v>
      </c>
      <c r="C49" s="8"/>
      <c r="D49" s="8"/>
      <c r="E49" s="8"/>
      <c r="F49" s="8"/>
      <c r="G49" s="8"/>
      <c r="H49" s="8"/>
      <c r="I49" s="8"/>
      <c r="J49" s="8"/>
    </row>
    <row r="50" spans="1:10" x14ac:dyDescent="0.3">
      <c r="A50" s="8">
        <v>605</v>
      </c>
      <c r="B50" s="8">
        <v>8.9563994374120952</v>
      </c>
      <c r="C50" s="8"/>
      <c r="D50" s="8"/>
      <c r="E50" s="8"/>
      <c r="F50" s="8"/>
      <c r="G50" s="8"/>
      <c r="H50" s="8"/>
      <c r="I50" s="8"/>
      <c r="J50" s="8"/>
    </row>
    <row r="51" spans="1:10" x14ac:dyDescent="0.3">
      <c r="A51" s="8">
        <v>606</v>
      </c>
      <c r="B51" s="8">
        <v>12.07317321876508</v>
      </c>
      <c r="C51" s="8"/>
      <c r="D51" s="8"/>
      <c r="E51" s="8"/>
      <c r="F51" s="8"/>
      <c r="G51" s="8"/>
      <c r="H51" s="8"/>
      <c r="I51" s="8"/>
      <c r="J51" s="8"/>
    </row>
    <row r="52" spans="1:10" x14ac:dyDescent="0.3">
      <c r="A52" s="8">
        <v>607</v>
      </c>
      <c r="B52" s="8">
        <v>15.53127179725645</v>
      </c>
      <c r="C52" s="8"/>
      <c r="D52" s="8"/>
      <c r="E52" s="8"/>
      <c r="F52" s="8"/>
      <c r="G52" s="8"/>
      <c r="H52" s="8"/>
      <c r="I52" s="8"/>
      <c r="J52" s="8"/>
    </row>
    <row r="53" spans="1:10" x14ac:dyDescent="0.3">
      <c r="A53" s="8">
        <v>608</v>
      </c>
      <c r="B53" s="8">
        <v>10.143532239694441</v>
      </c>
      <c r="C53" s="8"/>
      <c r="D53" s="8"/>
      <c r="E53" s="8"/>
      <c r="F53" s="8"/>
      <c r="G53" s="8"/>
      <c r="H53" s="8"/>
      <c r="I53" s="8"/>
      <c r="J53" s="8"/>
    </row>
    <row r="54" spans="1:10" x14ac:dyDescent="0.3">
      <c r="A54" s="8">
        <v>609</v>
      </c>
      <c r="B54" s="8">
        <v>14.52369006231649</v>
      </c>
      <c r="C54" s="8"/>
      <c r="D54" s="8"/>
      <c r="E54" s="8"/>
      <c r="F54" s="8"/>
      <c r="G54" s="8"/>
      <c r="H54" s="8"/>
      <c r="I54" s="8"/>
      <c r="J54" s="8"/>
    </row>
    <row r="55" spans="1:10" x14ac:dyDescent="0.3">
      <c r="A55" s="8">
        <v>610</v>
      </c>
      <c r="B55" s="8">
        <v>17.050728208183891</v>
      </c>
      <c r="C55" s="8"/>
      <c r="D55" s="8"/>
      <c r="E55" s="8"/>
      <c r="F55" s="8"/>
      <c r="G55" s="8"/>
      <c r="H55" s="8"/>
      <c r="I55" s="8"/>
      <c r="J55" s="8"/>
    </row>
    <row r="56" spans="1:10" x14ac:dyDescent="0.3">
      <c r="A56" s="8">
        <v>611</v>
      </c>
      <c r="B56" s="8">
        <v>12.29937194696441</v>
      </c>
      <c r="C56" s="8"/>
      <c r="D56" s="8"/>
      <c r="E56" s="8"/>
      <c r="F56" s="8"/>
      <c r="G56" s="8"/>
      <c r="H56" s="8"/>
      <c r="I56" s="8"/>
      <c r="J56" s="8"/>
    </row>
    <row r="57" spans="1:10" x14ac:dyDescent="0.3">
      <c r="A57" s="8">
        <v>612</v>
      </c>
      <c r="B57" s="8">
        <v>11.032955705927829</v>
      </c>
      <c r="C57" s="8"/>
      <c r="D57" s="8"/>
      <c r="E57" s="8"/>
      <c r="F57" s="8"/>
      <c r="G57" s="8"/>
      <c r="H57" s="8"/>
      <c r="I57" s="8"/>
      <c r="J57" s="8"/>
    </row>
    <row r="58" spans="1:10" x14ac:dyDescent="0.3">
      <c r="A58" s="8">
        <v>613</v>
      </c>
      <c r="B58" s="8">
        <v>23.057580019605339</v>
      </c>
      <c r="C58" s="8"/>
      <c r="D58" s="8"/>
      <c r="E58" s="8"/>
      <c r="F58" s="8"/>
      <c r="G58" s="8"/>
      <c r="H58" s="8"/>
      <c r="I58" s="8"/>
      <c r="J58" s="8"/>
    </row>
    <row r="59" spans="1:10" x14ac:dyDescent="0.3">
      <c r="A59" s="8">
        <v>701</v>
      </c>
      <c r="B59" s="8">
        <v>4.8507930789347551</v>
      </c>
      <c r="C59" s="8"/>
      <c r="D59" s="8"/>
      <c r="E59" s="8"/>
      <c r="F59" s="8"/>
      <c r="G59" s="8"/>
      <c r="H59" s="8"/>
      <c r="I59" s="8"/>
      <c r="J59" s="8"/>
    </row>
    <row r="60" spans="1:10" x14ac:dyDescent="0.3">
      <c r="A60" s="8">
        <v>702</v>
      </c>
      <c r="B60" s="8">
        <v>7.850076409555216</v>
      </c>
      <c r="C60" s="8"/>
      <c r="D60" s="8"/>
      <c r="E60" s="8"/>
      <c r="F60" s="8"/>
      <c r="G60" s="8"/>
      <c r="H60" s="8"/>
      <c r="I60" s="8"/>
      <c r="J60" s="8"/>
    </row>
    <row r="61" spans="1:10" x14ac:dyDescent="0.3">
      <c r="A61" s="8">
        <v>703</v>
      </c>
      <c r="B61" s="8">
        <v>6.1110666346436107</v>
      </c>
      <c r="C61" s="8"/>
      <c r="D61" s="8"/>
      <c r="E61" s="8"/>
      <c r="F61" s="8"/>
      <c r="G61" s="8"/>
      <c r="H61" s="8"/>
      <c r="I61" s="8"/>
      <c r="J61" s="8"/>
    </row>
    <row r="62" spans="1:10" x14ac:dyDescent="0.3">
      <c r="A62" s="8">
        <v>704</v>
      </c>
      <c r="B62" s="8">
        <v>4.8069790213940244</v>
      </c>
      <c r="C62" s="8"/>
      <c r="D62" s="8"/>
      <c r="E62" s="8"/>
      <c r="F62" s="8"/>
      <c r="G62" s="8"/>
      <c r="H62" s="8"/>
      <c r="I62" s="8"/>
      <c r="J62" s="8"/>
    </row>
    <row r="63" spans="1:10" x14ac:dyDescent="0.3">
      <c r="A63" s="8">
        <v>705</v>
      </c>
      <c r="B63" s="8">
        <v>8.9158045251913531</v>
      </c>
      <c r="C63" s="8"/>
      <c r="D63" s="8"/>
      <c r="E63" s="8"/>
      <c r="F63" s="8"/>
      <c r="G63" s="8"/>
      <c r="H63" s="8"/>
      <c r="I63" s="8"/>
      <c r="J63" s="8"/>
    </row>
    <row r="64" spans="1:10" x14ac:dyDescent="0.3">
      <c r="A64" s="8">
        <v>706</v>
      </c>
      <c r="B64" s="8">
        <v>7.8020120225380856</v>
      </c>
      <c r="C64" s="8"/>
      <c r="D64" s="8"/>
      <c r="E64" s="8"/>
      <c r="F64" s="8"/>
      <c r="G64" s="8"/>
      <c r="H64" s="8"/>
      <c r="I64" s="8"/>
      <c r="J64" s="8"/>
    </row>
    <row r="65" spans="1:10" x14ac:dyDescent="0.3">
      <c r="A65" s="8">
        <v>707</v>
      </c>
      <c r="B65" s="8">
        <v>4.3972423008998653</v>
      </c>
      <c r="C65" s="8"/>
      <c r="D65" s="8"/>
      <c r="E65" s="8"/>
      <c r="F65" s="8"/>
      <c r="G65" s="8"/>
      <c r="H65" s="8"/>
      <c r="I65" s="8"/>
      <c r="J65" s="8"/>
    </row>
    <row r="66" spans="1:10" x14ac:dyDescent="0.3">
      <c r="A66" s="8">
        <v>708</v>
      </c>
      <c r="B66" s="8">
        <v>3.446333300195513</v>
      </c>
      <c r="C66" s="8"/>
      <c r="D66" s="8"/>
      <c r="E66" s="8"/>
      <c r="F66" s="8"/>
      <c r="G66" s="8"/>
      <c r="H66" s="8"/>
      <c r="I66" s="8"/>
      <c r="J66" s="8"/>
    </row>
    <row r="67" spans="1:10" x14ac:dyDescent="0.3">
      <c r="A67" s="8">
        <v>709</v>
      </c>
      <c r="B67" s="8">
        <v>4.952061295514258</v>
      </c>
      <c r="C67" s="8"/>
      <c r="D67" s="8"/>
      <c r="E67" s="8"/>
      <c r="F67" s="8"/>
      <c r="G67" s="8"/>
      <c r="H67" s="8"/>
      <c r="I67" s="8"/>
      <c r="J67" s="8"/>
    </row>
    <row r="68" spans="1:10" x14ac:dyDescent="0.3">
      <c r="A68" s="8">
        <v>710</v>
      </c>
      <c r="B68" s="8">
        <v>4.6208662732435144</v>
      </c>
      <c r="C68" s="8"/>
      <c r="D68" s="8"/>
      <c r="E68" s="8"/>
      <c r="F68" s="8"/>
      <c r="G68" s="8"/>
      <c r="H68" s="8"/>
      <c r="I68" s="8"/>
      <c r="J68" s="8"/>
    </row>
    <row r="69" spans="1:10" x14ac:dyDescent="0.3">
      <c r="A69" s="8">
        <v>711</v>
      </c>
      <c r="B69" s="8">
        <v>9.742908989051406</v>
      </c>
      <c r="C69" s="8"/>
      <c r="D69" s="8"/>
      <c r="E69" s="8"/>
      <c r="F69" s="8"/>
      <c r="G69" s="8"/>
      <c r="H69" s="8"/>
      <c r="I69" s="8"/>
      <c r="J69" s="8"/>
    </row>
    <row r="70" spans="1:10" x14ac:dyDescent="0.3">
      <c r="A70" s="8">
        <v>712</v>
      </c>
      <c r="B70" s="8">
        <v>15.8736238901104</v>
      </c>
      <c r="C70" s="8"/>
      <c r="D70" s="8"/>
      <c r="E70" s="8"/>
      <c r="F70" s="8"/>
      <c r="G70" s="8"/>
      <c r="H70" s="8"/>
      <c r="I70" s="8"/>
      <c r="J70" s="8"/>
    </row>
    <row r="71" spans="1:10" x14ac:dyDescent="0.3">
      <c r="A71" s="8">
        <v>713</v>
      </c>
      <c r="B71" s="8">
        <v>5.9228786677240288</v>
      </c>
      <c r="C71" s="8"/>
      <c r="D71" s="8"/>
      <c r="E71" s="8"/>
      <c r="F71" s="8"/>
      <c r="G71" s="8"/>
      <c r="H71" s="8"/>
      <c r="I71" s="8"/>
      <c r="J71" s="8"/>
    </row>
    <row r="72" spans="1:10" x14ac:dyDescent="0.3">
      <c r="A72" s="8">
        <v>801</v>
      </c>
      <c r="B72" s="8">
        <v>5.0294300241255474</v>
      </c>
      <c r="C72" s="8"/>
      <c r="D72" s="8"/>
      <c r="E72" s="8"/>
      <c r="F72" s="8"/>
      <c r="G72" s="8"/>
      <c r="H72" s="8"/>
      <c r="I72" s="8"/>
      <c r="J72" s="8"/>
    </row>
    <row r="73" spans="1:10" x14ac:dyDescent="0.3">
      <c r="A73" s="8">
        <v>806</v>
      </c>
      <c r="B73" s="8">
        <v>4.7652363184079611</v>
      </c>
      <c r="C73" s="8"/>
      <c r="D73" s="8"/>
      <c r="E73" s="8"/>
      <c r="F73" s="8"/>
      <c r="G73" s="8"/>
      <c r="H73" s="8"/>
      <c r="I73" s="8"/>
      <c r="J73" s="8"/>
    </row>
    <row r="74" spans="1:10" x14ac:dyDescent="0.3">
      <c r="A74" s="8">
        <v>807</v>
      </c>
      <c r="B74" s="8">
        <v>5.6025826098546716</v>
      </c>
      <c r="C74" s="8"/>
      <c r="D74" s="8"/>
      <c r="E74" s="8"/>
      <c r="F74" s="8"/>
      <c r="G74" s="8"/>
      <c r="H74" s="8"/>
      <c r="I74" s="8"/>
      <c r="J74" s="8"/>
    </row>
    <row r="75" spans="1:10" x14ac:dyDescent="0.3">
      <c r="A75" s="8">
        <v>808</v>
      </c>
      <c r="B75" s="8">
        <v>5.8338322090215478</v>
      </c>
      <c r="C75" s="8"/>
      <c r="D75" s="8"/>
      <c r="E75" s="8"/>
      <c r="F75" s="8"/>
      <c r="G75" s="8"/>
      <c r="H75" s="8"/>
      <c r="I75" s="8"/>
      <c r="J75" s="8"/>
    </row>
    <row r="76" spans="1:10" x14ac:dyDescent="0.3">
      <c r="A76" s="8">
        <v>809</v>
      </c>
      <c r="B76" s="8">
        <v>3.465520266713459</v>
      </c>
      <c r="C76" s="8"/>
      <c r="D76" s="8"/>
      <c r="E76" s="8"/>
      <c r="F76" s="8"/>
      <c r="G76" s="8"/>
      <c r="H76" s="8"/>
      <c r="I76" s="8"/>
      <c r="J76" s="8"/>
    </row>
    <row r="77" spans="1:10" x14ac:dyDescent="0.3">
      <c r="A77" s="8">
        <v>810</v>
      </c>
      <c r="B77" s="8">
        <v>5.1188501657353207</v>
      </c>
      <c r="C77" s="8"/>
      <c r="D77" s="8"/>
      <c r="E77" s="8"/>
      <c r="F77" s="8"/>
      <c r="G77" s="8"/>
      <c r="H77" s="8"/>
      <c r="I77" s="8"/>
      <c r="J77" s="8"/>
    </row>
    <row r="78" spans="1:10" x14ac:dyDescent="0.3">
      <c r="A78" s="8">
        <v>811</v>
      </c>
      <c r="B78" s="8">
        <v>7.4106054208436323</v>
      </c>
      <c r="C78" s="8"/>
      <c r="D78" s="8"/>
      <c r="E78" s="8"/>
      <c r="F78" s="8"/>
      <c r="G78" s="8"/>
      <c r="H78" s="8"/>
      <c r="I78" s="8"/>
      <c r="J78" s="8"/>
    </row>
    <row r="79" spans="1:10" x14ac:dyDescent="0.3">
      <c r="A79" s="24" t="s">
        <v>82</v>
      </c>
      <c r="B79" s="8">
        <v>3.9944308859555351</v>
      </c>
      <c r="C79" s="8"/>
      <c r="D79" s="8"/>
      <c r="E79" s="8"/>
      <c r="F79" s="8"/>
      <c r="G79" s="8"/>
      <c r="H79" s="8"/>
      <c r="I79" s="8"/>
      <c r="J79" s="8"/>
    </row>
    <row r="80" spans="1:10" x14ac:dyDescent="0.3">
      <c r="A80" s="24" t="s">
        <v>83</v>
      </c>
      <c r="B80" s="8">
        <v>3.9944308859555351</v>
      </c>
      <c r="C80" s="8"/>
      <c r="D80" s="8"/>
      <c r="E80" s="8"/>
      <c r="F80" s="8"/>
      <c r="G80" s="8"/>
      <c r="H80" s="8"/>
      <c r="I80" s="8"/>
      <c r="J80" s="8"/>
    </row>
    <row r="81" spans="1:10" x14ac:dyDescent="0.3">
      <c r="A81" s="24" t="s">
        <v>84</v>
      </c>
      <c r="B81" s="8">
        <v>3.9944308859555351</v>
      </c>
      <c r="C81" s="8"/>
      <c r="D81" s="8"/>
      <c r="E81" s="8"/>
      <c r="F81" s="8"/>
      <c r="G81" s="8"/>
      <c r="H81" s="8"/>
      <c r="I81" s="8"/>
      <c r="J81" s="8"/>
    </row>
    <row r="82" spans="1:10" x14ac:dyDescent="0.3">
      <c r="A82" s="24" t="s">
        <v>85</v>
      </c>
      <c r="B82" s="8">
        <v>3.9944308859555351</v>
      </c>
      <c r="C82" s="8"/>
      <c r="D82" s="8"/>
      <c r="E82" s="8"/>
      <c r="F82" s="8"/>
      <c r="G82" s="8"/>
      <c r="H82" s="8"/>
      <c r="I82" s="8"/>
      <c r="J82" s="8"/>
    </row>
    <row r="83" spans="1:10" x14ac:dyDescent="0.3">
      <c r="A83" s="24" t="s">
        <v>86</v>
      </c>
      <c r="B83" s="8">
        <v>3.9944308859555351</v>
      </c>
      <c r="C83" s="8"/>
      <c r="D83" s="8"/>
      <c r="E83" s="8"/>
      <c r="F83" s="8"/>
      <c r="G83" s="8"/>
      <c r="H83" s="8"/>
      <c r="I83" s="8"/>
      <c r="J83" s="8"/>
    </row>
    <row r="84" spans="1:10" x14ac:dyDescent="0.3">
      <c r="A84" s="24" t="s">
        <v>87</v>
      </c>
      <c r="B84" s="8">
        <v>7.9790100962107031</v>
      </c>
      <c r="C84" s="8"/>
      <c r="D84" s="8"/>
      <c r="E84" s="8"/>
      <c r="F84" s="8"/>
      <c r="G84" s="8"/>
      <c r="H84" s="8"/>
      <c r="I84" s="8"/>
      <c r="J84" s="8"/>
    </row>
    <row r="85" spans="1:10" x14ac:dyDescent="0.3">
      <c r="A85" s="24" t="s">
        <v>88</v>
      </c>
      <c r="B85" s="8">
        <v>7.9790100962107031</v>
      </c>
      <c r="C85" s="8"/>
      <c r="D85" s="8"/>
      <c r="E85" s="8"/>
      <c r="F85" s="8"/>
      <c r="G85" s="8"/>
      <c r="H85" s="8"/>
      <c r="I85" s="8"/>
      <c r="J85" s="8"/>
    </row>
    <row r="86" spans="1:10" x14ac:dyDescent="0.3">
      <c r="A86" s="24" t="s">
        <v>89</v>
      </c>
      <c r="B86" s="8">
        <v>7.9790100962107031</v>
      </c>
      <c r="C86" s="8"/>
      <c r="D86" s="8"/>
      <c r="E86" s="8"/>
      <c r="F86" s="8"/>
      <c r="G86" s="8"/>
      <c r="H86" s="8"/>
      <c r="I86" s="8"/>
      <c r="J86" s="8"/>
    </row>
    <row r="87" spans="1:10" x14ac:dyDescent="0.3">
      <c r="A87" s="25" t="s">
        <v>90</v>
      </c>
      <c r="B87" s="20">
        <v>7.9790100962107031</v>
      </c>
      <c r="C87" s="8"/>
      <c r="D87" s="8"/>
      <c r="E87" s="8"/>
      <c r="F87" s="8"/>
      <c r="G87" s="8"/>
      <c r="H87" s="8"/>
      <c r="I87" s="8"/>
      <c r="J87" s="8"/>
    </row>
    <row r="88" spans="1:10" ht="28.2" customHeight="1" x14ac:dyDescent="0.3">
      <c r="A88" s="35" t="s">
        <v>91</v>
      </c>
      <c r="B88" s="36"/>
    </row>
    <row r="89" spans="1:10" x14ac:dyDescent="0.3">
      <c r="A89" s="29" t="str">
        <f>HYPERLINK("#'Obsah'!A1", "Späť na obsah dátovej prílohy")</f>
        <v>Späť na obsah dátovej prílohy</v>
      </c>
      <c r="B89" s="30"/>
    </row>
  </sheetData>
  <mergeCells count="6">
    <mergeCell ref="A89:B89"/>
    <mergeCell ref="A2:B2"/>
    <mergeCell ref="A4:B5"/>
    <mergeCell ref="A6:A8"/>
    <mergeCell ref="B6:B8"/>
    <mergeCell ref="A88:B88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5"/>
  <sheetViews>
    <sheetView showGridLines="0" workbookViewId="0"/>
  </sheetViews>
  <sheetFormatPr defaultColWidth="11.28515625" defaultRowHeight="13.2" x14ac:dyDescent="0.3"/>
  <cols>
    <col min="1" max="1" width="13.140625" customWidth="1"/>
    <col min="2" max="2" width="13.140625" style="17" customWidth="1"/>
    <col min="3" max="3" width="13.140625" customWidth="1"/>
  </cols>
  <sheetData>
    <row r="2" spans="1:3" ht="50.55" customHeight="1" thickBot="1" x14ac:dyDescent="0.35">
      <c r="A2" s="37" t="s">
        <v>67</v>
      </c>
      <c r="B2" s="37"/>
      <c r="C2" s="37"/>
    </row>
    <row r="4" spans="1:3" ht="39.450000000000003" customHeight="1" x14ac:dyDescent="0.3">
      <c r="A4" s="38" t="s">
        <v>68</v>
      </c>
      <c r="B4" s="38"/>
      <c r="C4" s="38"/>
    </row>
    <row r="6" spans="1:3" ht="11.55" customHeight="1" x14ac:dyDescent="0.3">
      <c r="A6" s="34" t="s">
        <v>64</v>
      </c>
      <c r="B6" s="39" t="s">
        <v>65</v>
      </c>
      <c r="C6" s="39" t="s">
        <v>66</v>
      </c>
    </row>
    <row r="7" spans="1:3" x14ac:dyDescent="0.3">
      <c r="A7" s="34"/>
      <c r="B7" s="39"/>
      <c r="C7" s="39"/>
    </row>
    <row r="8" spans="1:3" x14ac:dyDescent="0.3">
      <c r="A8" s="17">
        <v>17</v>
      </c>
      <c r="B8" s="17" t="s">
        <v>18</v>
      </c>
      <c r="C8" s="17">
        <v>1</v>
      </c>
    </row>
    <row r="9" spans="1:3" x14ac:dyDescent="0.3">
      <c r="A9" s="17">
        <v>18</v>
      </c>
      <c r="B9" s="17" t="s">
        <v>18</v>
      </c>
      <c r="C9" s="17">
        <v>1</v>
      </c>
    </row>
    <row r="10" spans="1:3" x14ac:dyDescent="0.3">
      <c r="A10" s="17">
        <v>19</v>
      </c>
      <c r="B10" s="17" t="s">
        <v>18</v>
      </c>
      <c r="C10" s="17">
        <v>1</v>
      </c>
    </row>
    <row r="11" spans="1:3" x14ac:dyDescent="0.3">
      <c r="A11" s="17">
        <v>19</v>
      </c>
      <c r="B11" s="17" t="s">
        <v>63</v>
      </c>
      <c r="C11" s="17">
        <v>1</v>
      </c>
    </row>
    <row r="12" spans="1:3" x14ac:dyDescent="0.3">
      <c r="A12" s="17">
        <v>20</v>
      </c>
      <c r="B12" s="17" t="s">
        <v>18</v>
      </c>
      <c r="C12" s="17">
        <v>3</v>
      </c>
    </row>
    <row r="13" spans="1:3" x14ac:dyDescent="0.3">
      <c r="A13" s="17">
        <v>20</v>
      </c>
      <c r="B13" s="17" t="s">
        <v>63</v>
      </c>
      <c r="C13" s="17">
        <v>2</v>
      </c>
    </row>
    <row r="14" spans="1:3" x14ac:dyDescent="0.3">
      <c r="A14" s="17">
        <v>21</v>
      </c>
      <c r="B14" s="17" t="s">
        <v>18</v>
      </c>
      <c r="C14" s="17">
        <v>6</v>
      </c>
    </row>
    <row r="15" spans="1:3" x14ac:dyDescent="0.3">
      <c r="A15" s="17">
        <v>21</v>
      </c>
      <c r="B15" s="17" t="s">
        <v>63</v>
      </c>
      <c r="C15" s="17">
        <v>10</v>
      </c>
    </row>
    <row r="16" spans="1:3" x14ac:dyDescent="0.3">
      <c r="A16" s="17">
        <v>22</v>
      </c>
      <c r="B16" s="17" t="s">
        <v>18</v>
      </c>
      <c r="C16" s="17">
        <v>34</v>
      </c>
    </row>
    <row r="17" spans="1:3" x14ac:dyDescent="0.3">
      <c r="A17" s="17">
        <v>22</v>
      </c>
      <c r="B17" s="17" t="s">
        <v>63</v>
      </c>
      <c r="C17" s="17">
        <v>15</v>
      </c>
    </row>
    <row r="18" spans="1:3" x14ac:dyDescent="0.3">
      <c r="A18" s="17">
        <v>23</v>
      </c>
      <c r="B18" s="17" t="s">
        <v>18</v>
      </c>
      <c r="C18" s="17">
        <v>64</v>
      </c>
    </row>
    <row r="19" spans="1:3" x14ac:dyDescent="0.3">
      <c r="A19" s="17">
        <v>23</v>
      </c>
      <c r="B19" s="17" t="s">
        <v>63</v>
      </c>
      <c r="C19" s="17">
        <v>38</v>
      </c>
    </row>
    <row r="20" spans="1:3" x14ac:dyDescent="0.3">
      <c r="A20" s="17">
        <v>24</v>
      </c>
      <c r="B20" s="17" t="s">
        <v>18</v>
      </c>
      <c r="C20" s="17">
        <v>93</v>
      </c>
    </row>
    <row r="21" spans="1:3" x14ac:dyDescent="0.3">
      <c r="A21" s="17">
        <v>24</v>
      </c>
      <c r="B21" s="17" t="s">
        <v>63</v>
      </c>
      <c r="C21" s="17">
        <v>57</v>
      </c>
    </row>
    <row r="22" spans="1:3" x14ac:dyDescent="0.3">
      <c r="A22" s="17">
        <v>25</v>
      </c>
      <c r="B22" s="17" t="s">
        <v>18</v>
      </c>
      <c r="C22" s="17">
        <v>130</v>
      </c>
    </row>
    <row r="23" spans="1:3" x14ac:dyDescent="0.3">
      <c r="A23" s="17">
        <v>25</v>
      </c>
      <c r="B23" s="17" t="s">
        <v>63</v>
      </c>
      <c r="C23" s="17">
        <v>94</v>
      </c>
    </row>
    <row r="24" spans="1:3" x14ac:dyDescent="0.3">
      <c r="A24" s="17">
        <v>26</v>
      </c>
      <c r="B24" s="17" t="s">
        <v>18</v>
      </c>
      <c r="C24" s="17">
        <v>229</v>
      </c>
    </row>
    <row r="25" spans="1:3" x14ac:dyDescent="0.3">
      <c r="A25" s="17">
        <v>26</v>
      </c>
      <c r="B25" s="17" t="s">
        <v>63</v>
      </c>
      <c r="C25" s="17">
        <v>117</v>
      </c>
    </row>
    <row r="26" spans="1:3" x14ac:dyDescent="0.3">
      <c r="A26" s="17">
        <v>27</v>
      </c>
      <c r="B26" s="17" t="s">
        <v>18</v>
      </c>
      <c r="C26" s="17">
        <v>249</v>
      </c>
    </row>
    <row r="27" spans="1:3" x14ac:dyDescent="0.3">
      <c r="A27" s="17">
        <v>27</v>
      </c>
      <c r="B27" s="17" t="s">
        <v>63</v>
      </c>
      <c r="C27" s="17">
        <v>145</v>
      </c>
    </row>
    <row r="28" spans="1:3" x14ac:dyDescent="0.3">
      <c r="A28" s="17">
        <v>28</v>
      </c>
      <c r="B28" s="17" t="s">
        <v>18</v>
      </c>
      <c r="C28" s="17">
        <v>286</v>
      </c>
    </row>
    <row r="29" spans="1:3" x14ac:dyDescent="0.3">
      <c r="A29" s="17">
        <v>28</v>
      </c>
      <c r="B29" s="17" t="s">
        <v>63</v>
      </c>
      <c r="C29" s="17">
        <v>181</v>
      </c>
    </row>
    <row r="30" spans="1:3" x14ac:dyDescent="0.3">
      <c r="A30" s="17">
        <v>29</v>
      </c>
      <c r="B30" s="17" t="s">
        <v>18</v>
      </c>
      <c r="C30" s="17">
        <v>348</v>
      </c>
    </row>
    <row r="31" spans="1:3" x14ac:dyDescent="0.3">
      <c r="A31" s="17">
        <v>29</v>
      </c>
      <c r="B31" s="17" t="s">
        <v>63</v>
      </c>
      <c r="C31" s="17">
        <v>227</v>
      </c>
    </row>
    <row r="32" spans="1:3" x14ac:dyDescent="0.3">
      <c r="A32" s="17">
        <v>30</v>
      </c>
      <c r="B32" s="17" t="s">
        <v>18</v>
      </c>
      <c r="C32" s="17">
        <v>452</v>
      </c>
    </row>
    <row r="33" spans="1:3" x14ac:dyDescent="0.3">
      <c r="A33" s="17">
        <v>30</v>
      </c>
      <c r="B33" s="17" t="s">
        <v>63</v>
      </c>
      <c r="C33" s="17">
        <v>271</v>
      </c>
    </row>
    <row r="34" spans="1:3" x14ac:dyDescent="0.3">
      <c r="A34" s="17">
        <v>31</v>
      </c>
      <c r="B34" s="17" t="s">
        <v>18</v>
      </c>
      <c r="C34" s="17">
        <v>503</v>
      </c>
    </row>
    <row r="35" spans="1:3" x14ac:dyDescent="0.3">
      <c r="A35" s="17">
        <v>31</v>
      </c>
      <c r="B35" s="17" t="s">
        <v>63</v>
      </c>
      <c r="C35" s="17">
        <v>311</v>
      </c>
    </row>
    <row r="36" spans="1:3" x14ac:dyDescent="0.3">
      <c r="A36" s="17">
        <v>32</v>
      </c>
      <c r="B36" s="17" t="s">
        <v>18</v>
      </c>
      <c r="C36" s="17">
        <v>601</v>
      </c>
    </row>
    <row r="37" spans="1:3" x14ac:dyDescent="0.3">
      <c r="A37" s="17">
        <v>32</v>
      </c>
      <c r="B37" s="17" t="s">
        <v>63</v>
      </c>
      <c r="C37" s="17">
        <v>331</v>
      </c>
    </row>
    <row r="38" spans="1:3" x14ac:dyDescent="0.3">
      <c r="A38" s="17">
        <v>33</v>
      </c>
      <c r="B38" s="17" t="s">
        <v>18</v>
      </c>
      <c r="C38" s="17">
        <v>633</v>
      </c>
    </row>
    <row r="39" spans="1:3" x14ac:dyDescent="0.3">
      <c r="A39" s="17">
        <v>33</v>
      </c>
      <c r="B39" s="17" t="s">
        <v>63</v>
      </c>
      <c r="C39" s="17">
        <v>319</v>
      </c>
    </row>
    <row r="40" spans="1:3" x14ac:dyDescent="0.3">
      <c r="A40" s="17">
        <v>34</v>
      </c>
      <c r="B40" s="17" t="s">
        <v>18</v>
      </c>
      <c r="C40" s="17">
        <v>646</v>
      </c>
    </row>
    <row r="41" spans="1:3" x14ac:dyDescent="0.3">
      <c r="A41" s="17">
        <v>34</v>
      </c>
      <c r="B41" s="17" t="s">
        <v>63</v>
      </c>
      <c r="C41" s="17">
        <v>374</v>
      </c>
    </row>
    <row r="42" spans="1:3" x14ac:dyDescent="0.3">
      <c r="A42" s="17">
        <v>35</v>
      </c>
      <c r="B42" s="17" t="s">
        <v>18</v>
      </c>
      <c r="C42" s="17">
        <v>708</v>
      </c>
    </row>
    <row r="43" spans="1:3" x14ac:dyDescent="0.3">
      <c r="A43" s="17">
        <v>35</v>
      </c>
      <c r="B43" s="17" t="s">
        <v>63</v>
      </c>
      <c r="C43" s="17">
        <v>371</v>
      </c>
    </row>
    <row r="44" spans="1:3" x14ac:dyDescent="0.3">
      <c r="A44" s="17">
        <v>36</v>
      </c>
      <c r="B44" s="17" t="s">
        <v>18</v>
      </c>
      <c r="C44" s="17">
        <v>687</v>
      </c>
    </row>
    <row r="45" spans="1:3" x14ac:dyDescent="0.3">
      <c r="A45" s="17">
        <v>36</v>
      </c>
      <c r="B45" s="17" t="s">
        <v>63</v>
      </c>
      <c r="C45" s="17">
        <v>404</v>
      </c>
    </row>
    <row r="46" spans="1:3" x14ac:dyDescent="0.3">
      <c r="A46" s="17">
        <v>37</v>
      </c>
      <c r="B46" s="17" t="s">
        <v>18</v>
      </c>
      <c r="C46" s="17">
        <v>704</v>
      </c>
    </row>
    <row r="47" spans="1:3" x14ac:dyDescent="0.3">
      <c r="A47" s="17">
        <v>37</v>
      </c>
      <c r="B47" s="17" t="s">
        <v>63</v>
      </c>
      <c r="C47" s="17">
        <v>393</v>
      </c>
    </row>
    <row r="48" spans="1:3" x14ac:dyDescent="0.3">
      <c r="A48" s="17">
        <v>38</v>
      </c>
      <c r="B48" s="17" t="s">
        <v>18</v>
      </c>
      <c r="C48" s="17">
        <v>726</v>
      </c>
    </row>
    <row r="49" spans="1:3" x14ac:dyDescent="0.3">
      <c r="A49" s="17">
        <v>38</v>
      </c>
      <c r="B49" s="17" t="s">
        <v>63</v>
      </c>
      <c r="C49" s="17">
        <v>447</v>
      </c>
    </row>
    <row r="50" spans="1:3" x14ac:dyDescent="0.3">
      <c r="A50" s="17">
        <v>39</v>
      </c>
      <c r="B50" s="17" t="s">
        <v>18</v>
      </c>
      <c r="C50" s="17">
        <v>756</v>
      </c>
    </row>
    <row r="51" spans="1:3" x14ac:dyDescent="0.3">
      <c r="A51" s="17">
        <v>39</v>
      </c>
      <c r="B51" s="17" t="s">
        <v>63</v>
      </c>
      <c r="C51" s="17">
        <v>416</v>
      </c>
    </row>
    <row r="52" spans="1:3" x14ac:dyDescent="0.3">
      <c r="A52" s="17">
        <v>40</v>
      </c>
      <c r="B52" s="17" t="s">
        <v>18</v>
      </c>
      <c r="C52" s="17">
        <v>755</v>
      </c>
    </row>
    <row r="53" spans="1:3" x14ac:dyDescent="0.3">
      <c r="A53" s="17">
        <v>40</v>
      </c>
      <c r="B53" s="17" t="s">
        <v>63</v>
      </c>
      <c r="C53" s="17">
        <v>459</v>
      </c>
    </row>
    <row r="54" spans="1:3" x14ac:dyDescent="0.3">
      <c r="A54" s="17">
        <v>41</v>
      </c>
      <c r="B54" s="17" t="s">
        <v>18</v>
      </c>
      <c r="C54" s="17">
        <v>724</v>
      </c>
    </row>
    <row r="55" spans="1:3" x14ac:dyDescent="0.3">
      <c r="A55" s="17">
        <v>41</v>
      </c>
      <c r="B55" s="17" t="s">
        <v>63</v>
      </c>
      <c r="C55" s="17">
        <v>475</v>
      </c>
    </row>
    <row r="56" spans="1:3" x14ac:dyDescent="0.3">
      <c r="A56" s="17">
        <v>42</v>
      </c>
      <c r="B56" s="17" t="s">
        <v>18</v>
      </c>
      <c r="C56" s="17">
        <v>793</v>
      </c>
    </row>
    <row r="57" spans="1:3" x14ac:dyDescent="0.3">
      <c r="A57" s="17">
        <v>42</v>
      </c>
      <c r="B57" s="17" t="s">
        <v>63</v>
      </c>
      <c r="C57" s="17">
        <v>474</v>
      </c>
    </row>
    <row r="58" spans="1:3" x14ac:dyDescent="0.3">
      <c r="A58" s="17">
        <v>43</v>
      </c>
      <c r="B58" s="17" t="s">
        <v>18</v>
      </c>
      <c r="C58" s="17">
        <v>775</v>
      </c>
    </row>
    <row r="59" spans="1:3" x14ac:dyDescent="0.3">
      <c r="A59" s="17">
        <v>43</v>
      </c>
      <c r="B59" s="17" t="s">
        <v>63</v>
      </c>
      <c r="C59" s="17">
        <v>480</v>
      </c>
    </row>
    <row r="60" spans="1:3" x14ac:dyDescent="0.3">
      <c r="A60" s="17">
        <v>44</v>
      </c>
      <c r="B60" s="17" t="s">
        <v>18</v>
      </c>
      <c r="C60" s="17">
        <v>744</v>
      </c>
    </row>
    <row r="61" spans="1:3" x14ac:dyDescent="0.3">
      <c r="A61" s="17">
        <v>44</v>
      </c>
      <c r="B61" s="17" t="s">
        <v>63</v>
      </c>
      <c r="C61" s="17">
        <v>486</v>
      </c>
    </row>
    <row r="62" spans="1:3" x14ac:dyDescent="0.3">
      <c r="A62" s="17">
        <v>45</v>
      </c>
      <c r="B62" s="17" t="s">
        <v>18</v>
      </c>
      <c r="C62" s="17">
        <v>698</v>
      </c>
    </row>
    <row r="63" spans="1:3" x14ac:dyDescent="0.3">
      <c r="A63" s="17">
        <v>45</v>
      </c>
      <c r="B63" s="17" t="s">
        <v>63</v>
      </c>
      <c r="C63" s="17">
        <v>499</v>
      </c>
    </row>
    <row r="64" spans="1:3" x14ac:dyDescent="0.3">
      <c r="A64" s="17">
        <v>46</v>
      </c>
      <c r="B64" s="17" t="s">
        <v>18</v>
      </c>
      <c r="C64" s="17">
        <v>699</v>
      </c>
    </row>
    <row r="65" spans="1:3" x14ac:dyDescent="0.3">
      <c r="A65" s="17">
        <v>46</v>
      </c>
      <c r="B65" s="17" t="s">
        <v>63</v>
      </c>
      <c r="C65" s="17">
        <v>518</v>
      </c>
    </row>
    <row r="66" spans="1:3" x14ac:dyDescent="0.3">
      <c r="A66" s="17">
        <v>47</v>
      </c>
      <c r="B66" s="17" t="s">
        <v>18</v>
      </c>
      <c r="C66" s="17">
        <v>601</v>
      </c>
    </row>
    <row r="67" spans="1:3" x14ac:dyDescent="0.3">
      <c r="A67" s="17">
        <v>47</v>
      </c>
      <c r="B67" s="17" t="s">
        <v>63</v>
      </c>
      <c r="C67" s="17">
        <v>431</v>
      </c>
    </row>
    <row r="68" spans="1:3" x14ac:dyDescent="0.3">
      <c r="A68" s="17">
        <v>48</v>
      </c>
      <c r="B68" s="17" t="s">
        <v>18</v>
      </c>
      <c r="C68" s="17">
        <v>637</v>
      </c>
    </row>
    <row r="69" spans="1:3" x14ac:dyDescent="0.3">
      <c r="A69" s="17">
        <v>48</v>
      </c>
      <c r="B69" s="17" t="s">
        <v>63</v>
      </c>
      <c r="C69" s="17">
        <v>440</v>
      </c>
    </row>
    <row r="70" spans="1:3" x14ac:dyDescent="0.3">
      <c r="A70" s="17">
        <v>49</v>
      </c>
      <c r="B70" s="17" t="s">
        <v>18</v>
      </c>
      <c r="C70" s="17">
        <v>567</v>
      </c>
    </row>
    <row r="71" spans="1:3" x14ac:dyDescent="0.3">
      <c r="A71" s="17">
        <v>49</v>
      </c>
      <c r="B71" s="17" t="s">
        <v>63</v>
      </c>
      <c r="C71" s="17">
        <v>431</v>
      </c>
    </row>
    <row r="72" spans="1:3" x14ac:dyDescent="0.3">
      <c r="A72" s="17">
        <v>50</v>
      </c>
      <c r="B72" s="17" t="s">
        <v>18</v>
      </c>
      <c r="C72" s="17">
        <v>582</v>
      </c>
    </row>
    <row r="73" spans="1:3" x14ac:dyDescent="0.3">
      <c r="A73" s="17">
        <v>50</v>
      </c>
      <c r="B73" s="17" t="s">
        <v>63</v>
      </c>
      <c r="C73" s="17">
        <v>391</v>
      </c>
    </row>
    <row r="74" spans="1:3" x14ac:dyDescent="0.3">
      <c r="A74" s="17">
        <v>51</v>
      </c>
      <c r="B74" s="17" t="s">
        <v>18</v>
      </c>
      <c r="C74" s="17">
        <v>593</v>
      </c>
    </row>
    <row r="75" spans="1:3" x14ac:dyDescent="0.3">
      <c r="A75" s="17">
        <v>51</v>
      </c>
      <c r="B75" s="17" t="s">
        <v>63</v>
      </c>
      <c r="C75" s="17">
        <v>407</v>
      </c>
    </row>
    <row r="76" spans="1:3" x14ac:dyDescent="0.3">
      <c r="A76" s="17">
        <v>52</v>
      </c>
      <c r="B76" s="17" t="s">
        <v>18</v>
      </c>
      <c r="C76" s="17">
        <v>534</v>
      </c>
    </row>
    <row r="77" spans="1:3" x14ac:dyDescent="0.3">
      <c r="A77" s="17">
        <v>52</v>
      </c>
      <c r="B77" s="17" t="s">
        <v>63</v>
      </c>
      <c r="C77" s="17">
        <v>366</v>
      </c>
    </row>
    <row r="78" spans="1:3" x14ac:dyDescent="0.3">
      <c r="A78" s="17">
        <v>53</v>
      </c>
      <c r="B78" s="17" t="s">
        <v>18</v>
      </c>
      <c r="C78" s="17">
        <v>565</v>
      </c>
    </row>
    <row r="79" spans="1:3" x14ac:dyDescent="0.3">
      <c r="A79" s="17">
        <v>53</v>
      </c>
      <c r="B79" s="17" t="s">
        <v>63</v>
      </c>
      <c r="C79" s="17">
        <v>374</v>
      </c>
    </row>
    <row r="80" spans="1:3" x14ac:dyDescent="0.3">
      <c r="A80" s="17">
        <v>54</v>
      </c>
      <c r="B80" s="17" t="s">
        <v>18</v>
      </c>
      <c r="C80" s="17">
        <v>517</v>
      </c>
    </row>
    <row r="81" spans="1:3" x14ac:dyDescent="0.3">
      <c r="A81" s="17">
        <v>54</v>
      </c>
      <c r="B81" s="17" t="s">
        <v>63</v>
      </c>
      <c r="C81" s="17">
        <v>360</v>
      </c>
    </row>
    <row r="82" spans="1:3" x14ac:dyDescent="0.3">
      <c r="A82" s="17">
        <v>55</v>
      </c>
      <c r="B82" s="17" t="s">
        <v>18</v>
      </c>
      <c r="C82" s="17">
        <v>466</v>
      </c>
    </row>
    <row r="83" spans="1:3" x14ac:dyDescent="0.3">
      <c r="A83" s="17">
        <v>55</v>
      </c>
      <c r="B83" s="17" t="s">
        <v>63</v>
      </c>
      <c r="C83" s="17">
        <v>357</v>
      </c>
    </row>
    <row r="84" spans="1:3" x14ac:dyDescent="0.3">
      <c r="A84" s="17">
        <v>56</v>
      </c>
      <c r="B84" s="17" t="s">
        <v>18</v>
      </c>
      <c r="C84" s="17">
        <v>462</v>
      </c>
    </row>
    <row r="85" spans="1:3" x14ac:dyDescent="0.3">
      <c r="A85" s="17">
        <v>56</v>
      </c>
      <c r="B85" s="17" t="s">
        <v>63</v>
      </c>
      <c r="C85" s="17">
        <v>315</v>
      </c>
    </row>
    <row r="86" spans="1:3" x14ac:dyDescent="0.3">
      <c r="A86" s="17">
        <v>57</v>
      </c>
      <c r="B86" s="17" t="s">
        <v>18</v>
      </c>
      <c r="C86" s="17">
        <v>432</v>
      </c>
    </row>
    <row r="87" spans="1:3" x14ac:dyDescent="0.3">
      <c r="A87" s="17">
        <v>57</v>
      </c>
      <c r="B87" s="17" t="s">
        <v>63</v>
      </c>
      <c r="C87" s="17">
        <v>293</v>
      </c>
    </row>
    <row r="88" spans="1:3" ht="13.05" customHeight="1" x14ac:dyDescent="0.3">
      <c r="A88" s="17">
        <v>58</v>
      </c>
      <c r="B88" s="17" t="s">
        <v>18</v>
      </c>
      <c r="C88" s="17">
        <v>438</v>
      </c>
    </row>
    <row r="89" spans="1:3" x14ac:dyDescent="0.3">
      <c r="A89" s="17">
        <v>58</v>
      </c>
      <c r="B89" s="17" t="s">
        <v>63</v>
      </c>
      <c r="C89" s="17">
        <v>282</v>
      </c>
    </row>
    <row r="90" spans="1:3" x14ac:dyDescent="0.3">
      <c r="A90" s="17">
        <v>59</v>
      </c>
      <c r="B90" s="17" t="s">
        <v>18</v>
      </c>
      <c r="C90" s="17">
        <v>389</v>
      </c>
    </row>
    <row r="91" spans="1:3" x14ac:dyDescent="0.3">
      <c r="A91" s="17">
        <v>59</v>
      </c>
      <c r="B91" s="17" t="s">
        <v>63</v>
      </c>
      <c r="C91" s="17">
        <v>294</v>
      </c>
    </row>
    <row r="92" spans="1:3" x14ac:dyDescent="0.3">
      <c r="A92" s="17">
        <v>60</v>
      </c>
      <c r="B92" s="17" t="s">
        <v>18</v>
      </c>
      <c r="C92" s="17">
        <v>367</v>
      </c>
    </row>
    <row r="93" spans="1:3" x14ac:dyDescent="0.3">
      <c r="A93" s="17">
        <v>60</v>
      </c>
      <c r="B93" s="17" t="s">
        <v>63</v>
      </c>
      <c r="C93" s="17">
        <v>270</v>
      </c>
    </row>
    <row r="94" spans="1:3" x14ac:dyDescent="0.3">
      <c r="A94" s="17">
        <v>61</v>
      </c>
      <c r="B94" s="17" t="s">
        <v>18</v>
      </c>
      <c r="C94" s="17">
        <v>354</v>
      </c>
    </row>
    <row r="95" spans="1:3" x14ac:dyDescent="0.3">
      <c r="A95" s="17">
        <v>61</v>
      </c>
      <c r="B95" s="17" t="s">
        <v>63</v>
      </c>
      <c r="C95" s="17">
        <v>273</v>
      </c>
    </row>
    <row r="96" spans="1:3" x14ac:dyDescent="0.3">
      <c r="A96" s="17">
        <v>62</v>
      </c>
      <c r="B96" s="17" t="s">
        <v>18</v>
      </c>
      <c r="C96" s="17">
        <v>412</v>
      </c>
    </row>
    <row r="97" spans="1:3" x14ac:dyDescent="0.3">
      <c r="A97" s="17">
        <v>62</v>
      </c>
      <c r="B97" s="17" t="s">
        <v>63</v>
      </c>
      <c r="C97" s="17">
        <v>231</v>
      </c>
    </row>
    <row r="98" spans="1:3" x14ac:dyDescent="0.3">
      <c r="A98" s="17">
        <v>63</v>
      </c>
      <c r="B98" s="17" t="s">
        <v>18</v>
      </c>
      <c r="C98" s="17">
        <v>321</v>
      </c>
    </row>
    <row r="99" spans="1:3" x14ac:dyDescent="0.3">
      <c r="A99" s="17">
        <v>63</v>
      </c>
      <c r="B99" s="17" t="s">
        <v>63</v>
      </c>
      <c r="C99" s="17">
        <v>233</v>
      </c>
    </row>
    <row r="100" spans="1:3" x14ac:dyDescent="0.3">
      <c r="A100" s="17">
        <v>64</v>
      </c>
      <c r="B100" s="17" t="s">
        <v>18</v>
      </c>
      <c r="C100" s="17">
        <v>282</v>
      </c>
    </row>
    <row r="101" spans="1:3" x14ac:dyDescent="0.3">
      <c r="A101" s="17">
        <v>64</v>
      </c>
      <c r="B101" s="17" t="s">
        <v>63</v>
      </c>
      <c r="C101" s="17">
        <v>200</v>
      </c>
    </row>
    <row r="102" spans="1:3" x14ac:dyDescent="0.3">
      <c r="A102" s="17">
        <v>65</v>
      </c>
      <c r="B102" s="17" t="s">
        <v>18</v>
      </c>
      <c r="C102" s="17">
        <v>273</v>
      </c>
    </row>
    <row r="103" spans="1:3" x14ac:dyDescent="0.3">
      <c r="A103" s="17">
        <v>65</v>
      </c>
      <c r="B103" s="17" t="s">
        <v>63</v>
      </c>
      <c r="C103" s="17">
        <v>189</v>
      </c>
    </row>
    <row r="104" spans="1:3" x14ac:dyDescent="0.3">
      <c r="A104" s="17">
        <v>66</v>
      </c>
      <c r="B104" s="17" t="s">
        <v>18</v>
      </c>
      <c r="C104" s="17">
        <v>222</v>
      </c>
    </row>
    <row r="105" spans="1:3" x14ac:dyDescent="0.3">
      <c r="A105" s="17">
        <v>66</v>
      </c>
      <c r="B105" s="17" t="s">
        <v>63</v>
      </c>
      <c r="C105" s="17">
        <v>157</v>
      </c>
    </row>
    <row r="106" spans="1:3" x14ac:dyDescent="0.3">
      <c r="A106" s="17">
        <v>67</v>
      </c>
      <c r="B106" s="17" t="s">
        <v>18</v>
      </c>
      <c r="C106" s="17">
        <v>198</v>
      </c>
    </row>
    <row r="107" spans="1:3" x14ac:dyDescent="0.3">
      <c r="A107" s="17">
        <v>67</v>
      </c>
      <c r="B107" s="17" t="s">
        <v>63</v>
      </c>
      <c r="C107" s="17">
        <v>153</v>
      </c>
    </row>
    <row r="108" spans="1:3" x14ac:dyDescent="0.3">
      <c r="A108" s="17">
        <v>68</v>
      </c>
      <c r="B108" s="17" t="s">
        <v>18</v>
      </c>
      <c r="C108" s="17">
        <v>157</v>
      </c>
    </row>
    <row r="109" spans="1:3" x14ac:dyDescent="0.3">
      <c r="A109" s="17">
        <v>68</v>
      </c>
      <c r="B109" s="17" t="s">
        <v>63</v>
      </c>
      <c r="C109" s="17">
        <v>137</v>
      </c>
    </row>
    <row r="110" spans="1:3" x14ac:dyDescent="0.3">
      <c r="A110" s="17">
        <v>69</v>
      </c>
      <c r="B110" s="17" t="s">
        <v>18</v>
      </c>
      <c r="C110" s="17">
        <v>125</v>
      </c>
    </row>
    <row r="111" spans="1:3" x14ac:dyDescent="0.3">
      <c r="A111" s="17">
        <v>69</v>
      </c>
      <c r="B111" s="17" t="s">
        <v>63</v>
      </c>
      <c r="C111" s="17">
        <v>120</v>
      </c>
    </row>
    <row r="112" spans="1:3" x14ac:dyDescent="0.3">
      <c r="A112" s="17">
        <v>70</v>
      </c>
      <c r="B112" s="17" t="s">
        <v>18</v>
      </c>
      <c r="C112" s="17">
        <v>99</v>
      </c>
    </row>
    <row r="113" spans="1:3" x14ac:dyDescent="0.3">
      <c r="A113" s="17">
        <v>70</v>
      </c>
      <c r="B113" s="17" t="s">
        <v>63</v>
      </c>
      <c r="C113" s="17">
        <v>109</v>
      </c>
    </row>
    <row r="114" spans="1:3" x14ac:dyDescent="0.3">
      <c r="A114" s="17">
        <v>71</v>
      </c>
      <c r="B114" s="17" t="s">
        <v>18</v>
      </c>
      <c r="C114" s="17">
        <v>88</v>
      </c>
    </row>
    <row r="115" spans="1:3" x14ac:dyDescent="0.3">
      <c r="A115" s="17">
        <v>71</v>
      </c>
      <c r="B115" s="17" t="s">
        <v>63</v>
      </c>
      <c r="C115" s="17">
        <v>80</v>
      </c>
    </row>
    <row r="116" spans="1:3" x14ac:dyDescent="0.3">
      <c r="A116" s="17">
        <v>72</v>
      </c>
      <c r="B116" s="17" t="s">
        <v>18</v>
      </c>
      <c r="C116" s="17">
        <v>63</v>
      </c>
    </row>
    <row r="117" spans="1:3" x14ac:dyDescent="0.3">
      <c r="A117" s="17">
        <v>72</v>
      </c>
      <c r="B117" s="17" t="s">
        <v>63</v>
      </c>
      <c r="C117" s="17">
        <v>69</v>
      </c>
    </row>
    <row r="118" spans="1:3" x14ac:dyDescent="0.3">
      <c r="A118" s="17">
        <v>73</v>
      </c>
      <c r="B118" s="17" t="s">
        <v>18</v>
      </c>
      <c r="C118" s="17">
        <v>59</v>
      </c>
    </row>
    <row r="119" spans="1:3" x14ac:dyDescent="0.3">
      <c r="A119" s="17">
        <v>73</v>
      </c>
      <c r="B119" s="17" t="s">
        <v>63</v>
      </c>
      <c r="C119" s="17">
        <v>51</v>
      </c>
    </row>
    <row r="120" spans="1:3" x14ac:dyDescent="0.3">
      <c r="A120" s="17">
        <v>74</v>
      </c>
      <c r="B120" s="17" t="s">
        <v>18</v>
      </c>
      <c r="C120" s="17">
        <v>33</v>
      </c>
    </row>
    <row r="121" spans="1:3" x14ac:dyDescent="0.3">
      <c r="A121" s="17">
        <v>74</v>
      </c>
      <c r="B121" s="17" t="s">
        <v>63</v>
      </c>
      <c r="C121" s="17">
        <v>40</v>
      </c>
    </row>
    <row r="122" spans="1:3" x14ac:dyDescent="0.3">
      <c r="A122" s="17">
        <v>75</v>
      </c>
      <c r="B122" s="17" t="s">
        <v>18</v>
      </c>
      <c r="C122" s="17">
        <v>29</v>
      </c>
    </row>
    <row r="123" spans="1:3" x14ac:dyDescent="0.3">
      <c r="A123" s="17">
        <v>75</v>
      </c>
      <c r="B123" s="17" t="s">
        <v>63</v>
      </c>
      <c r="C123" s="17">
        <v>27</v>
      </c>
    </row>
    <row r="124" spans="1:3" x14ac:dyDescent="0.3">
      <c r="A124" s="17">
        <v>76</v>
      </c>
      <c r="B124" s="17" t="s">
        <v>18</v>
      </c>
      <c r="C124" s="17">
        <v>24</v>
      </c>
    </row>
    <row r="125" spans="1:3" x14ac:dyDescent="0.3">
      <c r="A125" s="17">
        <v>76</v>
      </c>
      <c r="B125" s="17" t="s">
        <v>63</v>
      </c>
      <c r="C125" s="17">
        <v>31</v>
      </c>
    </row>
    <row r="126" spans="1:3" x14ac:dyDescent="0.3">
      <c r="A126" s="17">
        <v>77</v>
      </c>
      <c r="B126" s="17" t="s">
        <v>18</v>
      </c>
      <c r="C126" s="17">
        <v>15</v>
      </c>
    </row>
    <row r="127" spans="1:3" x14ac:dyDescent="0.3">
      <c r="A127" s="17">
        <v>77</v>
      </c>
      <c r="B127" s="17" t="s">
        <v>63</v>
      </c>
      <c r="C127" s="17">
        <v>30</v>
      </c>
    </row>
    <row r="128" spans="1:3" x14ac:dyDescent="0.3">
      <c r="A128" s="17">
        <v>78</v>
      </c>
      <c r="B128" s="17" t="s">
        <v>18</v>
      </c>
      <c r="C128" s="17">
        <v>14</v>
      </c>
    </row>
    <row r="129" spans="1:4" x14ac:dyDescent="0.3">
      <c r="A129" s="17">
        <v>78</v>
      </c>
      <c r="B129" s="17" t="s">
        <v>63</v>
      </c>
      <c r="C129" s="17">
        <v>18</v>
      </c>
    </row>
    <row r="130" spans="1:4" x14ac:dyDescent="0.3">
      <c r="A130" s="17">
        <v>79</v>
      </c>
      <c r="B130" s="17" t="s">
        <v>18</v>
      </c>
      <c r="C130" s="17">
        <v>11</v>
      </c>
    </row>
    <row r="131" spans="1:4" x14ac:dyDescent="0.3">
      <c r="A131" s="17">
        <v>79</v>
      </c>
      <c r="B131" s="17" t="s">
        <v>63</v>
      </c>
      <c r="C131" s="17">
        <v>13</v>
      </c>
    </row>
    <row r="132" spans="1:4" x14ac:dyDescent="0.3">
      <c r="A132" s="17">
        <v>80</v>
      </c>
      <c r="B132" s="17" t="s">
        <v>18</v>
      </c>
      <c r="C132" s="17">
        <v>14</v>
      </c>
    </row>
    <row r="133" spans="1:4" x14ac:dyDescent="0.3">
      <c r="A133" s="17">
        <v>80</v>
      </c>
      <c r="B133" s="17" t="s">
        <v>63</v>
      </c>
      <c r="C133" s="17">
        <v>22</v>
      </c>
    </row>
    <row r="134" spans="1:4" ht="6" customHeight="1" thickBot="1" x14ac:dyDescent="0.35">
      <c r="A134" s="21"/>
      <c r="B134" s="21"/>
      <c r="C134" s="21"/>
      <c r="D134" s="8"/>
    </row>
    <row r="135" spans="1:4" ht="13.8" thickTop="1" x14ac:dyDescent="0.3">
      <c r="A135" s="29" t="str">
        <f>HYPERLINK("#'Obsah'!A1", "Späť na obsah dátovej prílohy")</f>
        <v>Späť na obsah dátovej prílohy</v>
      </c>
      <c r="B135" s="30"/>
    </row>
  </sheetData>
  <mergeCells count="6">
    <mergeCell ref="A135:B135"/>
    <mergeCell ref="A2:C2"/>
    <mergeCell ref="A4:C4"/>
    <mergeCell ref="A6:A7"/>
    <mergeCell ref="B6:B7"/>
    <mergeCell ref="C6:C7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showGridLines="0" workbookViewId="0">
      <selection activeCell="F136" sqref="F136"/>
    </sheetView>
  </sheetViews>
  <sheetFormatPr defaultColWidth="11.28515625" defaultRowHeight="13.2" x14ac:dyDescent="0.3"/>
  <cols>
    <col min="1" max="1" width="11.7109375" customWidth="1"/>
    <col min="2" max="2" width="15.7109375" style="17" customWidth="1"/>
    <col min="3" max="7" width="15.7109375" customWidth="1"/>
  </cols>
  <sheetData>
    <row r="1" spans="1:4" ht="16.05" customHeight="1" x14ac:dyDescent="0.3">
      <c r="A1" s="41" t="s">
        <v>79</v>
      </c>
      <c r="B1" s="41"/>
      <c r="C1" s="41"/>
      <c r="D1" s="41"/>
    </row>
    <row r="2" spans="1:4" ht="28.5" customHeight="1" thickBot="1" x14ac:dyDescent="0.35">
      <c r="A2" s="32"/>
      <c r="B2" s="32"/>
      <c r="C2" s="32"/>
      <c r="D2" s="32"/>
    </row>
    <row r="3" spans="1:4" ht="30" customHeight="1" thickTop="1" x14ac:dyDescent="0.3">
      <c r="A3" s="40" t="s">
        <v>68</v>
      </c>
      <c r="B3" s="40"/>
      <c r="C3" s="40"/>
      <c r="D3" s="40"/>
    </row>
    <row r="4" spans="1:4" x14ac:dyDescent="0.3">
      <c r="A4" s="8"/>
      <c r="C4" s="8"/>
    </row>
    <row r="5" spans="1:4" ht="25.05" customHeight="1" x14ac:dyDescent="0.3">
      <c r="A5" s="34" t="s">
        <v>64</v>
      </c>
      <c r="B5" s="39" t="s">
        <v>65</v>
      </c>
      <c r="C5" s="39" t="s">
        <v>66</v>
      </c>
      <c r="D5" s="39" t="s">
        <v>69</v>
      </c>
    </row>
    <row r="6" spans="1:4" x14ac:dyDescent="0.3">
      <c r="A6" s="34"/>
      <c r="B6" s="39"/>
      <c r="C6" s="39"/>
      <c r="D6" s="39"/>
    </row>
    <row r="7" spans="1:4" x14ac:dyDescent="0.3">
      <c r="A7" s="17">
        <v>17</v>
      </c>
      <c r="B7" s="17" t="s">
        <v>18</v>
      </c>
      <c r="C7" s="17">
        <v>1</v>
      </c>
      <c r="D7" s="8">
        <v>3.6951842511247217E-2</v>
      </c>
    </row>
    <row r="8" spans="1:4" x14ac:dyDescent="0.3">
      <c r="A8" s="17">
        <v>18</v>
      </c>
      <c r="B8" s="17" t="s">
        <v>18</v>
      </c>
      <c r="C8" s="17">
        <v>1</v>
      </c>
      <c r="D8" s="8">
        <v>3.6086426992647393E-2</v>
      </c>
    </row>
    <row r="9" spans="1:4" x14ac:dyDescent="0.3">
      <c r="A9" s="17">
        <v>19</v>
      </c>
      <c r="B9" s="17" t="s">
        <v>18</v>
      </c>
      <c r="C9" s="17">
        <v>1</v>
      </c>
      <c r="D9" s="8">
        <v>3.5038388934876777E-2</v>
      </c>
    </row>
    <row r="10" spans="1:4" x14ac:dyDescent="0.3">
      <c r="A10" s="17">
        <v>19</v>
      </c>
      <c r="B10" s="17" t="s">
        <v>63</v>
      </c>
      <c r="C10" s="17">
        <v>1</v>
      </c>
      <c r="D10" s="8">
        <v>3.6844626211267092E-2</v>
      </c>
    </row>
    <row r="11" spans="1:4" x14ac:dyDescent="0.3">
      <c r="A11" s="17">
        <v>20</v>
      </c>
      <c r="B11" s="17" t="s">
        <v>18</v>
      </c>
      <c r="C11" s="17">
        <v>3</v>
      </c>
      <c r="D11" s="8">
        <v>0.1024</v>
      </c>
    </row>
    <row r="12" spans="1:4" x14ac:dyDescent="0.3">
      <c r="A12" s="17">
        <v>20</v>
      </c>
      <c r="B12" s="17" t="s">
        <v>63</v>
      </c>
      <c r="C12" s="17">
        <v>2</v>
      </c>
      <c r="D12" s="8">
        <v>7.1782677942528988E-2</v>
      </c>
    </row>
    <row r="13" spans="1:4" x14ac:dyDescent="0.3">
      <c r="A13" s="17">
        <v>21</v>
      </c>
      <c r="B13" s="17" t="s">
        <v>18</v>
      </c>
      <c r="C13" s="17">
        <v>6</v>
      </c>
      <c r="D13" s="8">
        <v>0.20016847513323721</v>
      </c>
    </row>
    <row r="14" spans="1:4" x14ac:dyDescent="0.3">
      <c r="A14" s="17">
        <v>21</v>
      </c>
      <c r="B14" s="17" t="s">
        <v>63</v>
      </c>
      <c r="C14" s="17">
        <v>10</v>
      </c>
      <c r="D14" s="8">
        <v>0.35162980414219908</v>
      </c>
    </row>
    <row r="15" spans="1:4" x14ac:dyDescent="0.3">
      <c r="A15" s="17">
        <v>22</v>
      </c>
      <c r="B15" s="17" t="s">
        <v>18</v>
      </c>
      <c r="C15" s="17">
        <v>34</v>
      </c>
      <c r="D15" s="8">
        <v>1.101366179959995</v>
      </c>
    </row>
    <row r="16" spans="1:4" x14ac:dyDescent="0.3">
      <c r="A16" s="17">
        <v>22</v>
      </c>
      <c r="B16" s="17" t="s">
        <v>63</v>
      </c>
      <c r="C16" s="17">
        <v>15</v>
      </c>
      <c r="D16" s="8">
        <v>0.51132151044374186</v>
      </c>
    </row>
    <row r="17" spans="1:4" x14ac:dyDescent="0.3">
      <c r="A17" s="17">
        <v>23</v>
      </c>
      <c r="B17" s="17" t="s">
        <v>18</v>
      </c>
      <c r="C17" s="17">
        <v>64</v>
      </c>
      <c r="D17" s="8">
        <v>1.981845981149239</v>
      </c>
    </row>
    <row r="18" spans="1:4" x14ac:dyDescent="0.3">
      <c r="A18" s="17">
        <v>23</v>
      </c>
      <c r="B18" s="17" t="s">
        <v>63</v>
      </c>
      <c r="C18" s="17">
        <v>38</v>
      </c>
      <c r="D18" s="8">
        <v>1.2342671538773851</v>
      </c>
    </row>
    <row r="19" spans="1:4" x14ac:dyDescent="0.3">
      <c r="A19" s="17">
        <v>24</v>
      </c>
      <c r="B19" s="17" t="s">
        <v>18</v>
      </c>
      <c r="C19" s="17">
        <v>93</v>
      </c>
      <c r="D19" s="8">
        <v>2.7323307442296039</v>
      </c>
    </row>
    <row r="20" spans="1:4" x14ac:dyDescent="0.3">
      <c r="A20" s="17">
        <v>24</v>
      </c>
      <c r="B20" s="17" t="s">
        <v>63</v>
      </c>
      <c r="C20" s="17">
        <v>57</v>
      </c>
      <c r="D20" s="8">
        <v>1.7517238730000191</v>
      </c>
    </row>
    <row r="21" spans="1:4" x14ac:dyDescent="0.3">
      <c r="A21" s="17">
        <v>25</v>
      </c>
      <c r="B21" s="17" t="s">
        <v>18</v>
      </c>
      <c r="C21" s="17">
        <v>130</v>
      </c>
      <c r="D21" s="8">
        <v>3.6209429771114618</v>
      </c>
    </row>
    <row r="22" spans="1:4" x14ac:dyDescent="0.3">
      <c r="A22" s="17">
        <v>25</v>
      </c>
      <c r="B22" s="17" t="s">
        <v>63</v>
      </c>
      <c r="C22" s="17">
        <v>94</v>
      </c>
      <c r="D22" s="8">
        <v>2.730732359178456</v>
      </c>
    </row>
    <row r="23" spans="1:4" x14ac:dyDescent="0.3">
      <c r="A23" s="17">
        <v>26</v>
      </c>
      <c r="B23" s="17" t="s">
        <v>18</v>
      </c>
      <c r="C23" s="17">
        <v>229</v>
      </c>
      <c r="D23" s="8">
        <v>6.0653816356665624</v>
      </c>
    </row>
    <row r="24" spans="1:4" x14ac:dyDescent="0.3">
      <c r="A24" s="17">
        <v>26</v>
      </c>
      <c r="B24" s="17" t="s">
        <v>63</v>
      </c>
      <c r="C24" s="17">
        <v>117</v>
      </c>
      <c r="D24" s="8">
        <v>3.235149763930846</v>
      </c>
    </row>
    <row r="25" spans="1:4" x14ac:dyDescent="0.3">
      <c r="A25" s="17">
        <v>27</v>
      </c>
      <c r="B25" s="17" t="s">
        <v>18</v>
      </c>
      <c r="C25" s="17">
        <v>249</v>
      </c>
      <c r="D25" s="8">
        <v>6.3944735313094867</v>
      </c>
    </row>
    <row r="26" spans="1:4" x14ac:dyDescent="0.3">
      <c r="A26" s="17">
        <v>27</v>
      </c>
      <c r="B26" s="17" t="s">
        <v>63</v>
      </c>
      <c r="C26" s="17">
        <v>145</v>
      </c>
      <c r="D26" s="8">
        <v>3.8870607788865579</v>
      </c>
    </row>
    <row r="27" spans="1:4" x14ac:dyDescent="0.3">
      <c r="A27" s="17">
        <v>28</v>
      </c>
      <c r="B27" s="17" t="s">
        <v>18</v>
      </c>
      <c r="C27" s="17">
        <v>286</v>
      </c>
      <c r="D27" s="8">
        <v>7.1980696086049649</v>
      </c>
    </row>
    <row r="28" spans="1:4" x14ac:dyDescent="0.3">
      <c r="A28" s="17">
        <v>28</v>
      </c>
      <c r="B28" s="17" t="s">
        <v>63</v>
      </c>
      <c r="C28" s="17">
        <v>181</v>
      </c>
      <c r="D28" s="8">
        <v>4.7454094390388581</v>
      </c>
    </row>
    <row r="29" spans="1:4" x14ac:dyDescent="0.3">
      <c r="A29" s="17">
        <v>29</v>
      </c>
      <c r="B29" s="17" t="s">
        <v>18</v>
      </c>
      <c r="C29" s="17">
        <v>348</v>
      </c>
      <c r="D29" s="8">
        <v>8.6007952028323302</v>
      </c>
    </row>
    <row r="30" spans="1:4" x14ac:dyDescent="0.3">
      <c r="A30" s="17">
        <v>29</v>
      </c>
      <c r="B30" s="17" t="s">
        <v>63</v>
      </c>
      <c r="C30" s="17">
        <v>227</v>
      </c>
      <c r="D30" s="8">
        <v>5.8379705979740697</v>
      </c>
    </row>
    <row r="31" spans="1:4" x14ac:dyDescent="0.3">
      <c r="A31" s="17">
        <v>30</v>
      </c>
      <c r="B31" s="17" t="s">
        <v>18</v>
      </c>
      <c r="C31" s="17">
        <v>452</v>
      </c>
      <c r="D31" s="8">
        <v>11.00834759101066</v>
      </c>
    </row>
    <row r="32" spans="1:4" x14ac:dyDescent="0.3">
      <c r="A32" s="17">
        <v>30</v>
      </c>
      <c r="B32" s="17" t="s">
        <v>63</v>
      </c>
      <c r="C32" s="17">
        <v>271</v>
      </c>
      <c r="D32" s="8">
        <v>6.8588277352264724</v>
      </c>
    </row>
    <row r="33" spans="1:4" x14ac:dyDescent="0.3">
      <c r="A33" s="17">
        <v>31</v>
      </c>
      <c r="B33" s="17" t="s">
        <v>18</v>
      </c>
      <c r="C33" s="17">
        <v>503</v>
      </c>
      <c r="D33" s="8">
        <v>11.98578623957871</v>
      </c>
    </row>
    <row r="34" spans="1:4" x14ac:dyDescent="0.3">
      <c r="A34" s="17">
        <v>31</v>
      </c>
      <c r="B34" s="17" t="s">
        <v>63</v>
      </c>
      <c r="C34" s="17">
        <v>311</v>
      </c>
      <c r="D34" s="8">
        <v>7.7130067085797904</v>
      </c>
    </row>
    <row r="35" spans="1:4" x14ac:dyDescent="0.3">
      <c r="A35" s="17">
        <v>32</v>
      </c>
      <c r="B35" s="17" t="s">
        <v>18</v>
      </c>
      <c r="C35" s="17">
        <v>601</v>
      </c>
      <c r="D35" s="8">
        <v>13.998270596353111</v>
      </c>
    </row>
    <row r="36" spans="1:4" x14ac:dyDescent="0.3">
      <c r="A36" s="17">
        <v>32</v>
      </c>
      <c r="B36" s="17" t="s">
        <v>63</v>
      </c>
      <c r="C36" s="17">
        <v>331</v>
      </c>
      <c r="D36" s="8">
        <v>8.0487056112973665</v>
      </c>
    </row>
    <row r="37" spans="1:4" x14ac:dyDescent="0.3">
      <c r="A37" s="17">
        <v>33</v>
      </c>
      <c r="B37" s="17" t="s">
        <v>18</v>
      </c>
      <c r="C37" s="17">
        <v>633</v>
      </c>
      <c r="D37" s="8">
        <v>14.47332695028366</v>
      </c>
    </row>
    <row r="38" spans="1:4" x14ac:dyDescent="0.3">
      <c r="A38" s="17">
        <v>33</v>
      </c>
      <c r="B38" s="17" t="s">
        <v>63</v>
      </c>
      <c r="C38" s="17">
        <v>319</v>
      </c>
      <c r="D38" s="8">
        <v>7.6452049705815392</v>
      </c>
    </row>
    <row r="39" spans="1:4" x14ac:dyDescent="0.3">
      <c r="A39" s="17">
        <v>34</v>
      </c>
      <c r="B39" s="17" t="s">
        <v>18</v>
      </c>
      <c r="C39" s="17">
        <v>646</v>
      </c>
      <c r="D39" s="8">
        <v>14.53927545568869</v>
      </c>
    </row>
    <row r="40" spans="1:4" x14ac:dyDescent="0.3">
      <c r="A40" s="17">
        <v>34</v>
      </c>
      <c r="B40" s="17" t="s">
        <v>63</v>
      </c>
      <c r="C40" s="17">
        <v>374</v>
      </c>
      <c r="D40" s="8">
        <v>8.8800510484218034</v>
      </c>
    </row>
    <row r="41" spans="1:4" x14ac:dyDescent="0.3">
      <c r="A41" s="17">
        <v>35</v>
      </c>
      <c r="B41" s="17" t="s">
        <v>18</v>
      </c>
      <c r="C41" s="17">
        <v>708</v>
      </c>
      <c r="D41" s="8">
        <v>15.81548599670511</v>
      </c>
    </row>
    <row r="42" spans="1:4" x14ac:dyDescent="0.3">
      <c r="A42" s="17">
        <v>35</v>
      </c>
      <c r="B42" s="17" t="s">
        <v>63</v>
      </c>
      <c r="C42" s="17">
        <v>371</v>
      </c>
      <c r="D42" s="8">
        <v>8.7753014292387839</v>
      </c>
    </row>
    <row r="43" spans="1:4" x14ac:dyDescent="0.3">
      <c r="A43" s="17">
        <v>36</v>
      </c>
      <c r="B43" s="17" t="s">
        <v>18</v>
      </c>
      <c r="C43" s="17">
        <v>687</v>
      </c>
      <c r="D43" s="8">
        <v>15.273115315355369</v>
      </c>
    </row>
    <row r="44" spans="1:4" x14ac:dyDescent="0.3">
      <c r="A44" s="17">
        <v>36</v>
      </c>
      <c r="B44" s="17" t="s">
        <v>63</v>
      </c>
      <c r="C44" s="17">
        <v>404</v>
      </c>
      <c r="D44" s="8">
        <v>9.5406777659700079</v>
      </c>
    </row>
    <row r="45" spans="1:4" x14ac:dyDescent="0.3">
      <c r="A45" s="17">
        <v>37</v>
      </c>
      <c r="B45" s="17" t="s">
        <v>18</v>
      </c>
      <c r="C45" s="17">
        <v>704</v>
      </c>
      <c r="D45" s="8">
        <v>15.4755035308988</v>
      </c>
    </row>
    <row r="46" spans="1:4" x14ac:dyDescent="0.3">
      <c r="A46" s="17">
        <v>37</v>
      </c>
      <c r="B46" s="17" t="s">
        <v>63</v>
      </c>
      <c r="C46" s="17">
        <v>393</v>
      </c>
      <c r="D46" s="8">
        <v>9.1977965075287944</v>
      </c>
    </row>
    <row r="47" spans="1:4" x14ac:dyDescent="0.3">
      <c r="A47" s="17">
        <v>38</v>
      </c>
      <c r="B47" s="17" t="s">
        <v>18</v>
      </c>
      <c r="C47" s="17">
        <v>726</v>
      </c>
      <c r="D47" s="8">
        <v>15.751405503771061</v>
      </c>
    </row>
    <row r="48" spans="1:4" x14ac:dyDescent="0.3">
      <c r="A48" s="17">
        <v>38</v>
      </c>
      <c r="B48" s="17" t="s">
        <v>63</v>
      </c>
      <c r="C48" s="17">
        <v>447</v>
      </c>
      <c r="D48" s="8">
        <v>10.29740376419636</v>
      </c>
    </row>
    <row r="49" spans="1:4" x14ac:dyDescent="0.3">
      <c r="A49" s="17">
        <v>39</v>
      </c>
      <c r="B49" s="17" t="s">
        <v>18</v>
      </c>
      <c r="C49" s="17">
        <v>756</v>
      </c>
      <c r="D49" s="8">
        <v>16.207698656862011</v>
      </c>
    </row>
    <row r="50" spans="1:4" x14ac:dyDescent="0.3">
      <c r="A50" s="17">
        <v>39</v>
      </c>
      <c r="B50" s="17" t="s">
        <v>63</v>
      </c>
      <c r="C50" s="17">
        <v>416</v>
      </c>
      <c r="D50" s="8">
        <v>9.4639825507821733</v>
      </c>
    </row>
    <row r="51" spans="1:4" x14ac:dyDescent="0.3">
      <c r="A51" s="17">
        <v>40</v>
      </c>
      <c r="B51" s="17" t="s">
        <v>18</v>
      </c>
      <c r="C51" s="17">
        <v>755</v>
      </c>
      <c r="D51" s="8">
        <v>16.025003250104142</v>
      </c>
    </row>
    <row r="52" spans="1:4" x14ac:dyDescent="0.3">
      <c r="A52" s="17">
        <v>40</v>
      </c>
      <c r="B52" s="17" t="s">
        <v>63</v>
      </c>
      <c r="C52" s="17">
        <v>459</v>
      </c>
      <c r="D52" s="8">
        <v>10.349667694493141</v>
      </c>
    </row>
    <row r="53" spans="1:4" x14ac:dyDescent="0.3">
      <c r="A53" s="17">
        <v>41</v>
      </c>
      <c r="B53" s="17" t="s">
        <v>18</v>
      </c>
      <c r="C53" s="17">
        <v>724</v>
      </c>
      <c r="D53" s="8">
        <v>15.400528063686711</v>
      </c>
    </row>
    <row r="54" spans="1:4" x14ac:dyDescent="0.3">
      <c r="A54" s="17">
        <v>41</v>
      </c>
      <c r="B54" s="17" t="s">
        <v>63</v>
      </c>
      <c r="C54" s="17">
        <v>475</v>
      </c>
      <c r="D54" s="8">
        <v>10.71397355904104</v>
      </c>
    </row>
    <row r="55" spans="1:4" x14ac:dyDescent="0.3">
      <c r="A55" s="17">
        <v>42</v>
      </c>
      <c r="B55" s="17" t="s">
        <v>18</v>
      </c>
      <c r="C55" s="17">
        <v>793</v>
      </c>
      <c r="D55" s="8">
        <v>17.02991240762266</v>
      </c>
    </row>
    <row r="56" spans="1:4" x14ac:dyDescent="0.3">
      <c r="A56" s="17">
        <v>42</v>
      </c>
      <c r="B56" s="17" t="s">
        <v>63</v>
      </c>
      <c r="C56" s="17">
        <v>474</v>
      </c>
      <c r="D56" s="8">
        <v>10.781947062687131</v>
      </c>
    </row>
    <row r="57" spans="1:4" x14ac:dyDescent="0.3">
      <c r="A57" s="17">
        <v>43</v>
      </c>
      <c r="B57" s="17" t="s">
        <v>18</v>
      </c>
      <c r="C57" s="17">
        <v>775</v>
      </c>
      <c r="D57" s="8">
        <v>16.918903873337449</v>
      </c>
    </row>
    <row r="58" spans="1:4" x14ac:dyDescent="0.3">
      <c r="A58" s="17">
        <v>43</v>
      </c>
      <c r="B58" s="17" t="s">
        <v>63</v>
      </c>
      <c r="C58" s="17">
        <v>480</v>
      </c>
      <c r="D58" s="8">
        <v>11.05023251530918</v>
      </c>
    </row>
    <row r="59" spans="1:4" x14ac:dyDescent="0.3">
      <c r="A59" s="17">
        <v>44</v>
      </c>
      <c r="B59" s="17" t="s">
        <v>18</v>
      </c>
      <c r="C59" s="17">
        <v>744</v>
      </c>
      <c r="D59" s="8">
        <v>16.759776536312849</v>
      </c>
    </row>
    <row r="60" spans="1:4" x14ac:dyDescent="0.3">
      <c r="A60" s="17">
        <v>44</v>
      </c>
      <c r="B60" s="17" t="s">
        <v>63</v>
      </c>
      <c r="C60" s="17">
        <v>486</v>
      </c>
      <c r="D60" s="8">
        <v>11.44263086331825</v>
      </c>
    </row>
    <row r="61" spans="1:4" x14ac:dyDescent="0.3">
      <c r="A61" s="17">
        <v>45</v>
      </c>
      <c r="B61" s="17" t="s">
        <v>18</v>
      </c>
      <c r="C61" s="17">
        <v>698</v>
      </c>
      <c r="D61" s="8">
        <v>16.391277163463659</v>
      </c>
    </row>
    <row r="62" spans="1:4" x14ac:dyDescent="0.3">
      <c r="A62" s="17">
        <v>45</v>
      </c>
      <c r="B62" s="17" t="s">
        <v>63</v>
      </c>
      <c r="C62" s="17">
        <v>499</v>
      </c>
      <c r="D62" s="8">
        <v>12.16498301107708</v>
      </c>
    </row>
    <row r="63" spans="1:4" x14ac:dyDescent="0.3">
      <c r="A63" s="17">
        <v>46</v>
      </c>
      <c r="B63" s="17" t="s">
        <v>18</v>
      </c>
      <c r="C63" s="17">
        <v>699</v>
      </c>
      <c r="D63" s="8">
        <v>17.2528160779462</v>
      </c>
    </row>
    <row r="64" spans="1:4" x14ac:dyDescent="0.3">
      <c r="A64" s="17">
        <v>46</v>
      </c>
      <c r="B64" s="17" t="s">
        <v>63</v>
      </c>
      <c r="C64" s="17">
        <v>518</v>
      </c>
      <c r="D64" s="8">
        <v>13.202539832228339</v>
      </c>
    </row>
    <row r="65" spans="1:4" x14ac:dyDescent="0.3">
      <c r="A65" s="17">
        <v>47</v>
      </c>
      <c r="B65" s="17" t="s">
        <v>18</v>
      </c>
      <c r="C65" s="17">
        <v>601</v>
      </c>
      <c r="D65" s="8">
        <v>15.601474482114121</v>
      </c>
    </row>
    <row r="66" spans="1:4" x14ac:dyDescent="0.3">
      <c r="A66" s="17">
        <v>47</v>
      </c>
      <c r="B66" s="17" t="s">
        <v>63</v>
      </c>
      <c r="C66" s="17">
        <v>431</v>
      </c>
      <c r="D66" s="8">
        <v>11.49000123297577</v>
      </c>
    </row>
    <row r="67" spans="1:4" x14ac:dyDescent="0.3">
      <c r="A67" s="17">
        <v>48</v>
      </c>
      <c r="B67" s="17" t="s">
        <v>18</v>
      </c>
      <c r="C67" s="17">
        <v>637</v>
      </c>
      <c r="D67" s="8">
        <v>17.288524300961448</v>
      </c>
    </row>
    <row r="68" spans="1:4" x14ac:dyDescent="0.3">
      <c r="A68" s="17">
        <v>48</v>
      </c>
      <c r="B68" s="17" t="s">
        <v>63</v>
      </c>
      <c r="C68" s="17">
        <v>440</v>
      </c>
      <c r="D68" s="8">
        <v>12.208826426559749</v>
      </c>
    </row>
    <row r="69" spans="1:4" x14ac:dyDescent="0.3">
      <c r="A69" s="17">
        <v>49</v>
      </c>
      <c r="B69" s="17" t="s">
        <v>18</v>
      </c>
      <c r="C69" s="17">
        <v>567</v>
      </c>
      <c r="D69" s="8">
        <v>15.94706810902788</v>
      </c>
    </row>
    <row r="70" spans="1:4" x14ac:dyDescent="0.3">
      <c r="A70" s="17">
        <v>49</v>
      </c>
      <c r="B70" s="17" t="s">
        <v>63</v>
      </c>
      <c r="C70" s="17">
        <v>431</v>
      </c>
      <c r="D70" s="8">
        <v>12.317497061733951</v>
      </c>
    </row>
    <row r="71" spans="1:4" x14ac:dyDescent="0.3">
      <c r="A71" s="17">
        <v>50</v>
      </c>
      <c r="B71" s="17" t="s">
        <v>18</v>
      </c>
      <c r="C71" s="17">
        <v>582</v>
      </c>
      <c r="D71" s="8">
        <v>16.687693542837479</v>
      </c>
    </row>
    <row r="72" spans="1:4" x14ac:dyDescent="0.3">
      <c r="A72" s="17">
        <v>50</v>
      </c>
      <c r="B72" s="17" t="s">
        <v>63</v>
      </c>
      <c r="C72" s="17">
        <v>391</v>
      </c>
      <c r="D72" s="8">
        <v>11.3064600080967</v>
      </c>
    </row>
    <row r="73" spans="1:4" x14ac:dyDescent="0.3">
      <c r="A73" s="17">
        <v>51</v>
      </c>
      <c r="B73" s="17" t="s">
        <v>18</v>
      </c>
      <c r="C73" s="17">
        <v>593</v>
      </c>
      <c r="D73" s="8">
        <v>17.117516949733531</v>
      </c>
    </row>
    <row r="74" spans="1:4" x14ac:dyDescent="0.3">
      <c r="A74" s="17">
        <v>51</v>
      </c>
      <c r="B74" s="17" t="s">
        <v>63</v>
      </c>
      <c r="C74" s="17">
        <v>407</v>
      </c>
      <c r="D74" s="8">
        <v>11.73130413478029</v>
      </c>
    </row>
    <row r="75" spans="1:4" x14ac:dyDescent="0.3">
      <c r="A75" s="17">
        <v>52</v>
      </c>
      <c r="B75" s="17" t="s">
        <v>18</v>
      </c>
      <c r="C75" s="17">
        <v>534</v>
      </c>
      <c r="D75" s="8">
        <v>15.26313909035693</v>
      </c>
    </row>
    <row r="76" spans="1:4" x14ac:dyDescent="0.3">
      <c r="A76" s="17">
        <v>52</v>
      </c>
      <c r="B76" s="17" t="s">
        <v>63</v>
      </c>
      <c r="C76" s="17">
        <v>366</v>
      </c>
      <c r="D76" s="8">
        <v>10.3605309064403</v>
      </c>
    </row>
    <row r="77" spans="1:4" x14ac:dyDescent="0.3">
      <c r="A77" s="17">
        <v>53</v>
      </c>
      <c r="B77" s="17" t="s">
        <v>18</v>
      </c>
      <c r="C77" s="17">
        <v>565</v>
      </c>
      <c r="D77" s="8">
        <v>15.855754726909179</v>
      </c>
    </row>
    <row r="78" spans="1:4" x14ac:dyDescent="0.3">
      <c r="A78" s="17">
        <v>53</v>
      </c>
      <c r="B78" s="17" t="s">
        <v>63</v>
      </c>
      <c r="C78" s="17">
        <v>374</v>
      </c>
      <c r="D78" s="8">
        <v>10.334596373910671</v>
      </c>
    </row>
    <row r="79" spans="1:4" x14ac:dyDescent="0.3">
      <c r="A79" s="17">
        <v>54</v>
      </c>
      <c r="B79" s="17" t="s">
        <v>18</v>
      </c>
      <c r="C79" s="17">
        <v>517</v>
      </c>
      <c r="D79" s="8">
        <v>14.426984320770179</v>
      </c>
    </row>
    <row r="80" spans="1:4" x14ac:dyDescent="0.3">
      <c r="A80" s="17">
        <v>54</v>
      </c>
      <c r="B80" s="17" t="s">
        <v>63</v>
      </c>
      <c r="C80" s="17">
        <v>360</v>
      </c>
      <c r="D80" s="8">
        <v>9.8365023037225008</v>
      </c>
    </row>
    <row r="81" spans="1:4" x14ac:dyDescent="0.3">
      <c r="A81" s="17">
        <v>55</v>
      </c>
      <c r="B81" s="17" t="s">
        <v>18</v>
      </c>
      <c r="C81" s="17">
        <v>466</v>
      </c>
      <c r="D81" s="8">
        <v>13.057381728772119</v>
      </c>
    </row>
    <row r="82" spans="1:4" x14ac:dyDescent="0.3">
      <c r="A82" s="17">
        <v>55</v>
      </c>
      <c r="B82" s="17" t="s">
        <v>63</v>
      </c>
      <c r="C82" s="17">
        <v>357</v>
      </c>
      <c r="D82" s="8">
        <v>9.7309010623581766</v>
      </c>
    </row>
    <row r="83" spans="1:4" x14ac:dyDescent="0.3">
      <c r="A83" s="17">
        <v>56</v>
      </c>
      <c r="B83" s="17" t="s">
        <v>18</v>
      </c>
      <c r="C83" s="17">
        <v>462</v>
      </c>
      <c r="D83" s="8">
        <v>13.06949178913422</v>
      </c>
    </row>
    <row r="84" spans="1:4" x14ac:dyDescent="0.3">
      <c r="A84" s="17">
        <v>56</v>
      </c>
      <c r="B84" s="17" t="s">
        <v>63</v>
      </c>
      <c r="C84" s="17">
        <v>315</v>
      </c>
      <c r="D84" s="8">
        <v>8.5975722093713536</v>
      </c>
    </row>
    <row r="85" spans="1:4" x14ac:dyDescent="0.3">
      <c r="A85" s="17">
        <v>57</v>
      </c>
      <c r="B85" s="17" t="s">
        <v>18</v>
      </c>
      <c r="C85" s="17">
        <v>432</v>
      </c>
      <c r="D85" s="8">
        <v>12.401899040790621</v>
      </c>
    </row>
    <row r="86" spans="1:4" x14ac:dyDescent="0.3">
      <c r="A86" s="17">
        <v>57</v>
      </c>
      <c r="B86" s="17" t="s">
        <v>63</v>
      </c>
      <c r="C86" s="17">
        <v>293</v>
      </c>
      <c r="D86" s="8">
        <v>8.0478476127694343</v>
      </c>
    </row>
    <row r="87" spans="1:4" x14ac:dyDescent="0.3">
      <c r="A87" s="17">
        <v>58</v>
      </c>
      <c r="B87" s="17" t="s">
        <v>18</v>
      </c>
      <c r="C87" s="17">
        <v>438</v>
      </c>
      <c r="D87" s="8">
        <v>12.649956497723799</v>
      </c>
    </row>
    <row r="88" spans="1:4" x14ac:dyDescent="0.3">
      <c r="A88" s="17">
        <v>58</v>
      </c>
      <c r="B88" s="17" t="s">
        <v>63</v>
      </c>
      <c r="C88" s="17">
        <v>282</v>
      </c>
      <c r="D88" s="8">
        <v>7.7152999596451508</v>
      </c>
    </row>
    <row r="89" spans="1:4" x14ac:dyDescent="0.3">
      <c r="A89" s="17">
        <v>59</v>
      </c>
      <c r="B89" s="17" t="s">
        <v>18</v>
      </c>
      <c r="C89" s="17">
        <v>389</v>
      </c>
      <c r="D89" s="8">
        <v>11.199602687616739</v>
      </c>
    </row>
    <row r="90" spans="1:4" x14ac:dyDescent="0.3">
      <c r="A90" s="17">
        <v>59</v>
      </c>
      <c r="B90" s="17" t="s">
        <v>63</v>
      </c>
      <c r="C90" s="17">
        <v>294</v>
      </c>
      <c r="D90" s="8">
        <v>7.940259003686549</v>
      </c>
    </row>
    <row r="91" spans="1:4" x14ac:dyDescent="0.3">
      <c r="A91" s="17">
        <v>60</v>
      </c>
      <c r="B91" s="17" t="s">
        <v>18</v>
      </c>
      <c r="C91" s="17">
        <v>367</v>
      </c>
      <c r="D91" s="8">
        <v>10.54601489229487</v>
      </c>
    </row>
    <row r="92" spans="1:4" x14ac:dyDescent="0.3">
      <c r="A92" s="17">
        <v>60</v>
      </c>
      <c r="B92" s="17" t="s">
        <v>63</v>
      </c>
      <c r="C92" s="17">
        <v>270</v>
      </c>
      <c r="D92" s="8">
        <v>7.1742921199036784</v>
      </c>
    </row>
    <row r="93" spans="1:4" x14ac:dyDescent="0.3">
      <c r="A93" s="17">
        <v>61</v>
      </c>
      <c r="B93" s="17" t="s">
        <v>18</v>
      </c>
      <c r="C93" s="17">
        <v>354</v>
      </c>
      <c r="D93" s="8">
        <v>10.16825007001443</v>
      </c>
    </row>
    <row r="94" spans="1:4" x14ac:dyDescent="0.3">
      <c r="A94" s="17">
        <v>61</v>
      </c>
      <c r="B94" s="17" t="s">
        <v>63</v>
      </c>
      <c r="C94" s="17">
        <v>273</v>
      </c>
      <c r="D94" s="8">
        <v>7.1015845247888869</v>
      </c>
    </row>
    <row r="95" spans="1:4" x14ac:dyDescent="0.3">
      <c r="A95" s="17">
        <v>62</v>
      </c>
      <c r="B95" s="17" t="s">
        <v>18</v>
      </c>
      <c r="C95" s="17">
        <v>412</v>
      </c>
      <c r="D95" s="8">
        <v>11.908331858039389</v>
      </c>
    </row>
    <row r="96" spans="1:4" x14ac:dyDescent="0.3">
      <c r="A96" s="17">
        <v>62</v>
      </c>
      <c r="B96" s="17" t="s">
        <v>63</v>
      </c>
      <c r="C96" s="17">
        <v>231</v>
      </c>
      <c r="D96" s="8">
        <v>5.9382270150769267</v>
      </c>
    </row>
    <row r="97" spans="1:4" x14ac:dyDescent="0.3">
      <c r="A97" s="17">
        <v>63</v>
      </c>
      <c r="B97" s="17" t="s">
        <v>18</v>
      </c>
      <c r="C97" s="17">
        <v>321</v>
      </c>
      <c r="D97" s="8">
        <v>9.4696899856553376</v>
      </c>
    </row>
    <row r="98" spans="1:4" x14ac:dyDescent="0.3">
      <c r="A98" s="17">
        <v>63</v>
      </c>
      <c r="B98" s="17" t="s">
        <v>63</v>
      </c>
      <c r="C98" s="17">
        <v>233</v>
      </c>
      <c r="D98" s="8">
        <v>6.0092201553886326</v>
      </c>
    </row>
    <row r="99" spans="1:4" x14ac:dyDescent="0.3">
      <c r="A99" s="17">
        <v>64</v>
      </c>
      <c r="B99" s="17" t="s">
        <v>18</v>
      </c>
      <c r="C99" s="17">
        <v>282</v>
      </c>
      <c r="D99" s="8">
        <v>8.5605977240042055</v>
      </c>
    </row>
    <row r="100" spans="1:4" x14ac:dyDescent="0.3">
      <c r="A100" s="17">
        <v>64</v>
      </c>
      <c r="B100" s="17" t="s">
        <v>63</v>
      </c>
      <c r="C100" s="17">
        <v>200</v>
      </c>
      <c r="D100" s="8">
        <v>5.2228866894732722</v>
      </c>
    </row>
    <row r="101" spans="1:4" x14ac:dyDescent="0.3">
      <c r="A101" s="17">
        <v>65</v>
      </c>
      <c r="B101" s="17" t="s">
        <v>18</v>
      </c>
      <c r="C101" s="17">
        <v>273</v>
      </c>
      <c r="D101" s="8">
        <v>8.5753662395998163</v>
      </c>
    </row>
    <row r="102" spans="1:4" x14ac:dyDescent="0.3">
      <c r="A102" s="17">
        <v>65</v>
      </c>
      <c r="B102" s="17" t="s">
        <v>63</v>
      </c>
      <c r="C102" s="17">
        <v>189</v>
      </c>
      <c r="D102" s="8">
        <v>5.0221712919137067</v>
      </c>
    </row>
    <row r="103" spans="1:4" x14ac:dyDescent="0.3">
      <c r="A103" s="17">
        <v>66</v>
      </c>
      <c r="B103" s="17" t="s">
        <v>18</v>
      </c>
      <c r="C103" s="17">
        <v>222</v>
      </c>
      <c r="D103" s="8">
        <v>7.2773762108472244</v>
      </c>
    </row>
    <row r="104" spans="1:4" x14ac:dyDescent="0.3">
      <c r="A104" s="17">
        <v>66</v>
      </c>
      <c r="B104" s="17" t="s">
        <v>63</v>
      </c>
      <c r="C104" s="17">
        <v>157</v>
      </c>
      <c r="D104" s="8">
        <v>4.2654060625819286</v>
      </c>
    </row>
    <row r="105" spans="1:4" x14ac:dyDescent="0.3">
      <c r="A105" s="17">
        <v>67</v>
      </c>
      <c r="B105" s="17" t="s">
        <v>18</v>
      </c>
      <c r="C105" s="17">
        <v>198</v>
      </c>
      <c r="D105" s="8">
        <v>6.8741944303401938</v>
      </c>
    </row>
    <row r="106" spans="1:4" x14ac:dyDescent="0.3">
      <c r="A106" s="17">
        <v>67</v>
      </c>
      <c r="B106" s="17" t="s">
        <v>63</v>
      </c>
      <c r="C106" s="17">
        <v>153</v>
      </c>
      <c r="D106" s="8">
        <v>4.2983263216299923</v>
      </c>
    </row>
    <row r="107" spans="1:4" x14ac:dyDescent="0.3">
      <c r="A107" s="17">
        <v>68</v>
      </c>
      <c r="B107" s="17" t="s">
        <v>18</v>
      </c>
      <c r="C107" s="17">
        <v>157</v>
      </c>
      <c r="D107" s="8">
        <v>5.8485522970468544</v>
      </c>
    </row>
    <row r="108" spans="1:4" x14ac:dyDescent="0.3">
      <c r="A108" s="17">
        <v>68</v>
      </c>
      <c r="B108" s="17" t="s">
        <v>63</v>
      </c>
      <c r="C108" s="17">
        <v>137</v>
      </c>
      <c r="D108" s="8">
        <v>4.034454833247441</v>
      </c>
    </row>
    <row r="109" spans="1:4" x14ac:dyDescent="0.3">
      <c r="A109" s="17">
        <v>69</v>
      </c>
      <c r="B109" s="17" t="s">
        <v>18</v>
      </c>
      <c r="C109" s="17">
        <v>125</v>
      </c>
      <c r="D109" s="8">
        <v>5.0400177408624476</v>
      </c>
    </row>
    <row r="110" spans="1:4" x14ac:dyDescent="0.3">
      <c r="A110" s="17">
        <v>69</v>
      </c>
      <c r="B110" s="17" t="s">
        <v>63</v>
      </c>
      <c r="C110" s="17">
        <v>120</v>
      </c>
      <c r="D110" s="8">
        <v>3.7352341524909338</v>
      </c>
    </row>
    <row r="111" spans="1:4" x14ac:dyDescent="0.3">
      <c r="A111" s="17">
        <v>70</v>
      </c>
      <c r="B111" s="17" t="s">
        <v>18</v>
      </c>
      <c r="C111" s="17">
        <v>99</v>
      </c>
      <c r="D111" s="8">
        <v>4.406193149259793</v>
      </c>
    </row>
    <row r="112" spans="1:4" x14ac:dyDescent="0.3">
      <c r="A112" s="17">
        <v>70</v>
      </c>
      <c r="B112" s="17" t="s">
        <v>63</v>
      </c>
      <c r="C112" s="17">
        <v>109</v>
      </c>
      <c r="D112" s="8">
        <v>3.639566090262909</v>
      </c>
    </row>
    <row r="113" spans="1:4" x14ac:dyDescent="0.3">
      <c r="A113" s="17">
        <v>71</v>
      </c>
      <c r="B113" s="17" t="s">
        <v>18</v>
      </c>
      <c r="C113" s="17">
        <v>88</v>
      </c>
      <c r="D113" s="8">
        <v>4.3880425839587121</v>
      </c>
    </row>
    <row r="114" spans="1:4" x14ac:dyDescent="0.3">
      <c r="A114" s="17">
        <v>71</v>
      </c>
      <c r="B114" s="17" t="s">
        <v>63</v>
      </c>
      <c r="C114" s="17">
        <v>80</v>
      </c>
      <c r="D114" s="8">
        <v>2.8967664844117751</v>
      </c>
    </row>
    <row r="115" spans="1:4" x14ac:dyDescent="0.3">
      <c r="A115" s="17">
        <v>72</v>
      </c>
      <c r="B115" s="17" t="s">
        <v>18</v>
      </c>
      <c r="C115" s="17">
        <v>63</v>
      </c>
      <c r="D115" s="8">
        <v>3.5212251627867981</v>
      </c>
    </row>
    <row r="116" spans="1:4" x14ac:dyDescent="0.3">
      <c r="A116" s="17">
        <v>72</v>
      </c>
      <c r="B116" s="17" t="s">
        <v>63</v>
      </c>
      <c r="C116" s="17">
        <v>69</v>
      </c>
      <c r="D116" s="8">
        <v>2.6890756302521011</v>
      </c>
    </row>
    <row r="117" spans="1:4" x14ac:dyDescent="0.3">
      <c r="A117" s="17">
        <v>73</v>
      </c>
      <c r="B117" s="17" t="s">
        <v>18</v>
      </c>
      <c r="C117" s="17">
        <v>59</v>
      </c>
      <c r="D117" s="8">
        <v>3.6948319321152909</v>
      </c>
    </row>
    <row r="118" spans="1:4" x14ac:dyDescent="0.3">
      <c r="A118" s="17">
        <v>73</v>
      </c>
      <c r="B118" s="17" t="s">
        <v>63</v>
      </c>
      <c r="C118" s="17">
        <v>51</v>
      </c>
      <c r="D118" s="8">
        <v>2.1404850716905108</v>
      </c>
    </row>
    <row r="119" spans="1:4" x14ac:dyDescent="0.3">
      <c r="A119" s="17">
        <v>74</v>
      </c>
      <c r="B119" s="17" t="s">
        <v>18</v>
      </c>
      <c r="C119" s="17">
        <v>33</v>
      </c>
      <c r="D119" s="8">
        <v>2.2842507830480909</v>
      </c>
    </row>
    <row r="120" spans="1:4" x14ac:dyDescent="0.3">
      <c r="A120" s="17">
        <v>74</v>
      </c>
      <c r="B120" s="17" t="s">
        <v>63</v>
      </c>
      <c r="C120" s="17">
        <v>40</v>
      </c>
      <c r="D120" s="8">
        <v>1.7856744269101139</v>
      </c>
    </row>
    <row r="121" spans="1:4" x14ac:dyDescent="0.3">
      <c r="A121" s="17">
        <v>75</v>
      </c>
      <c r="B121" s="17" t="s">
        <v>18</v>
      </c>
      <c r="C121" s="17">
        <v>29</v>
      </c>
      <c r="D121" s="8">
        <v>2.153991848254988</v>
      </c>
    </row>
    <row r="122" spans="1:4" x14ac:dyDescent="0.3">
      <c r="A122" s="17">
        <v>75</v>
      </c>
      <c r="B122" s="17" t="s">
        <v>63</v>
      </c>
      <c r="C122" s="17">
        <v>27</v>
      </c>
      <c r="D122" s="8">
        <v>1.2514556863017749</v>
      </c>
    </row>
    <row r="123" spans="1:4" x14ac:dyDescent="0.3">
      <c r="A123" s="17">
        <v>76</v>
      </c>
      <c r="B123" s="17" t="s">
        <v>18</v>
      </c>
      <c r="C123" s="17">
        <v>24</v>
      </c>
      <c r="D123" s="8">
        <v>1.9155367992577299</v>
      </c>
    </row>
    <row r="124" spans="1:4" x14ac:dyDescent="0.3">
      <c r="A124" s="17">
        <v>76</v>
      </c>
      <c r="B124" s="17" t="s">
        <v>63</v>
      </c>
      <c r="C124" s="17">
        <v>31</v>
      </c>
      <c r="D124" s="8">
        <v>1.498000652355123</v>
      </c>
    </row>
    <row r="125" spans="1:4" x14ac:dyDescent="0.3">
      <c r="A125" s="17">
        <v>77</v>
      </c>
      <c r="B125" s="17" t="s">
        <v>18</v>
      </c>
      <c r="C125" s="17">
        <v>15</v>
      </c>
      <c r="D125" s="8">
        <v>1.3041351953485849</v>
      </c>
    </row>
    <row r="126" spans="1:4" x14ac:dyDescent="0.3">
      <c r="A126" s="17">
        <v>77</v>
      </c>
      <c r="B126" s="17" t="s">
        <v>63</v>
      </c>
      <c r="C126" s="17">
        <v>30</v>
      </c>
      <c r="D126" s="8">
        <v>1.5257275813403519</v>
      </c>
    </row>
    <row r="127" spans="1:4" x14ac:dyDescent="0.3">
      <c r="A127" s="17">
        <v>78</v>
      </c>
      <c r="B127" s="17" t="s">
        <v>18</v>
      </c>
      <c r="C127" s="17">
        <v>14</v>
      </c>
      <c r="D127" s="8">
        <v>1.348552713962337</v>
      </c>
    </row>
    <row r="128" spans="1:4" x14ac:dyDescent="0.3">
      <c r="A128" s="17">
        <v>78</v>
      </c>
      <c r="B128" s="17" t="s">
        <v>63</v>
      </c>
      <c r="C128" s="17">
        <v>18</v>
      </c>
      <c r="D128" s="8">
        <v>0.97161402632804117</v>
      </c>
    </row>
    <row r="129" spans="1:4" x14ac:dyDescent="0.3">
      <c r="A129" s="17">
        <v>79</v>
      </c>
      <c r="B129" s="17" t="s">
        <v>18</v>
      </c>
      <c r="C129" s="17">
        <v>11</v>
      </c>
      <c r="D129" s="8">
        <v>1.192557357943381</v>
      </c>
    </row>
    <row r="130" spans="1:4" x14ac:dyDescent="0.3">
      <c r="A130" s="17">
        <v>79</v>
      </c>
      <c r="B130" s="17" t="s">
        <v>63</v>
      </c>
      <c r="C130" s="17">
        <v>13</v>
      </c>
      <c r="D130" s="8">
        <v>0.75618215264700106</v>
      </c>
    </row>
    <row r="131" spans="1:4" x14ac:dyDescent="0.3">
      <c r="A131" s="17">
        <v>80</v>
      </c>
      <c r="B131" s="17" t="s">
        <v>18</v>
      </c>
      <c r="C131" s="17">
        <v>14</v>
      </c>
      <c r="D131" s="8">
        <v>0.25391873693565431</v>
      </c>
    </row>
    <row r="132" spans="1:4" x14ac:dyDescent="0.3">
      <c r="A132" s="17">
        <v>80</v>
      </c>
      <c r="B132" s="17" t="s">
        <v>63</v>
      </c>
      <c r="C132" s="17">
        <v>22</v>
      </c>
      <c r="D132" s="8">
        <v>0.1755136516712191</v>
      </c>
    </row>
    <row r="133" spans="1:4" s="8" customFormat="1" ht="4.5" customHeight="1" thickBot="1" x14ac:dyDescent="0.35">
      <c r="A133" s="21"/>
      <c r="B133" s="21"/>
      <c r="C133" s="21"/>
      <c r="D133" s="21"/>
    </row>
    <row r="134" spans="1:4" ht="13.8" thickTop="1" x14ac:dyDescent="0.3">
      <c r="A134" s="29" t="str">
        <f>HYPERLINK("#'Obsah'!A1", "Späť na obsah dátovej prílohy")</f>
        <v>Späť na obsah dátovej prílohy</v>
      </c>
      <c r="B134" s="29"/>
      <c r="C134" s="8"/>
    </row>
    <row r="135" spans="1:4" x14ac:dyDescent="0.3">
      <c r="A135" s="8"/>
      <c r="C135" s="8"/>
    </row>
    <row r="136" spans="1:4" x14ac:dyDescent="0.3">
      <c r="A136" s="8"/>
      <c r="C136" s="8"/>
    </row>
    <row r="137" spans="1:4" x14ac:dyDescent="0.3">
      <c r="A137" s="8"/>
      <c r="C137" s="8"/>
    </row>
    <row r="138" spans="1:4" x14ac:dyDescent="0.3">
      <c r="A138" s="8"/>
      <c r="C138" s="8"/>
    </row>
    <row r="139" spans="1:4" x14ac:dyDescent="0.3">
      <c r="A139" s="8"/>
      <c r="C139" s="8"/>
    </row>
    <row r="140" spans="1:4" x14ac:dyDescent="0.3">
      <c r="A140" s="8"/>
      <c r="C140" s="8"/>
    </row>
    <row r="141" spans="1:4" x14ac:dyDescent="0.3">
      <c r="A141" s="8"/>
      <c r="C141" s="8"/>
    </row>
    <row r="142" spans="1:4" x14ac:dyDescent="0.3">
      <c r="A142" s="8"/>
      <c r="C142" s="8"/>
    </row>
    <row r="143" spans="1:4" x14ac:dyDescent="0.3">
      <c r="A143" s="8"/>
      <c r="C143" s="8"/>
    </row>
  </sheetData>
  <mergeCells count="7">
    <mergeCell ref="A134:B134"/>
    <mergeCell ref="D5:D6"/>
    <mergeCell ref="A3:D3"/>
    <mergeCell ref="A1:D2"/>
    <mergeCell ref="A5:A6"/>
    <mergeCell ref="B5:B6"/>
    <mergeCell ref="C5:C6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showGridLines="0" workbookViewId="0">
      <selection activeCell="F15" sqref="F15"/>
    </sheetView>
  </sheetViews>
  <sheetFormatPr defaultColWidth="11.28515625" defaultRowHeight="13.2" x14ac:dyDescent="0.3"/>
  <cols>
    <col min="1" max="1" width="15.5703125" customWidth="1"/>
    <col min="2" max="2" width="13.85546875" customWidth="1"/>
    <col min="3" max="3" width="8.7109375" customWidth="1"/>
    <col min="4" max="4" width="12.5703125" customWidth="1"/>
    <col min="5" max="13" width="8.7109375" customWidth="1"/>
  </cols>
  <sheetData>
    <row r="2" spans="1:13" ht="49.5" customHeight="1" thickBot="1" x14ac:dyDescent="0.35">
      <c r="A2" s="32" t="s">
        <v>80</v>
      </c>
      <c r="B2" s="32"/>
      <c r="C2" s="32"/>
      <c r="D2" s="32"/>
      <c r="E2" s="18"/>
      <c r="F2" s="18"/>
      <c r="G2" s="18"/>
      <c r="H2" s="18"/>
      <c r="I2" s="18"/>
      <c r="J2" s="8"/>
      <c r="K2" s="8"/>
      <c r="L2" s="8"/>
      <c r="M2" s="8"/>
    </row>
    <row r="3" spans="1:13" ht="47.55" customHeight="1" thickTop="1" x14ac:dyDescent="0.3">
      <c r="A3" s="31" t="s">
        <v>81</v>
      </c>
      <c r="B3" s="31"/>
      <c r="C3" s="31"/>
      <c r="D3" s="31"/>
      <c r="E3" s="18"/>
      <c r="F3" s="18"/>
      <c r="G3" s="18"/>
      <c r="H3" s="18"/>
      <c r="I3" s="18"/>
      <c r="J3" s="18"/>
      <c r="K3" s="18"/>
      <c r="L3" s="18"/>
      <c r="M3" s="18"/>
    </row>
    <row r="5" spans="1:13" x14ac:dyDescent="0.3">
      <c r="A5" s="34" t="s">
        <v>70</v>
      </c>
      <c r="B5" s="34" t="s">
        <v>77</v>
      </c>
      <c r="C5" s="42" t="s">
        <v>4</v>
      </c>
      <c r="D5" s="34" t="s">
        <v>78</v>
      </c>
    </row>
    <row r="6" spans="1:13" ht="14.55" customHeight="1" x14ac:dyDescent="0.3">
      <c r="A6" s="34"/>
      <c r="B6" s="34"/>
      <c r="C6" s="42"/>
      <c r="D6" s="34"/>
    </row>
    <row r="7" spans="1:13" x14ac:dyDescent="0.3">
      <c r="A7" s="8" t="s">
        <v>71</v>
      </c>
      <c r="B7" s="8" t="s">
        <v>72</v>
      </c>
      <c r="C7" s="8">
        <v>315</v>
      </c>
      <c r="D7" s="22">
        <v>9.8932160804020095E-3</v>
      </c>
    </row>
    <row r="8" spans="1:13" x14ac:dyDescent="0.3">
      <c r="A8" s="8" t="s">
        <v>71</v>
      </c>
      <c r="B8" s="8" t="s">
        <v>3</v>
      </c>
      <c r="C8" s="8">
        <v>121</v>
      </c>
      <c r="D8" s="22">
        <v>3.8002512562814068E-3</v>
      </c>
    </row>
    <row r="9" spans="1:13" x14ac:dyDescent="0.3">
      <c r="A9" s="8" t="s">
        <v>71</v>
      </c>
      <c r="B9" s="8" t="s">
        <v>73</v>
      </c>
      <c r="C9" s="8">
        <v>999</v>
      </c>
      <c r="D9" s="22">
        <v>3.1375628140703521E-2</v>
      </c>
    </row>
    <row r="10" spans="1:13" x14ac:dyDescent="0.3">
      <c r="A10" s="8" t="s">
        <v>71</v>
      </c>
      <c r="B10" s="8" t="s">
        <v>74</v>
      </c>
      <c r="C10" s="8">
        <v>287</v>
      </c>
      <c r="D10" s="22">
        <v>9.0138190954773875E-3</v>
      </c>
    </row>
    <row r="11" spans="1:13" x14ac:dyDescent="0.3">
      <c r="A11" s="8" t="s">
        <v>71</v>
      </c>
      <c r="B11" s="8" t="s">
        <v>75</v>
      </c>
      <c r="C11" s="8">
        <v>1629</v>
      </c>
      <c r="D11" s="22">
        <v>5.1162060301507543E-2</v>
      </c>
    </row>
    <row r="12" spans="1:13" x14ac:dyDescent="0.3">
      <c r="A12" s="8" t="s">
        <v>76</v>
      </c>
      <c r="B12" s="8" t="s">
        <v>72</v>
      </c>
      <c r="C12" s="8">
        <v>1921</v>
      </c>
      <c r="D12" s="22">
        <v>6.033291457286432E-2</v>
      </c>
    </row>
    <row r="13" spans="1:13" x14ac:dyDescent="0.3">
      <c r="A13" s="8" t="s">
        <v>76</v>
      </c>
      <c r="B13" s="8" t="s">
        <v>3</v>
      </c>
      <c r="C13" s="8">
        <v>4219</v>
      </c>
      <c r="D13" s="22">
        <v>0.13250628140703519</v>
      </c>
    </row>
    <row r="14" spans="1:13" x14ac:dyDescent="0.3">
      <c r="A14" s="8" t="s">
        <v>76</v>
      </c>
      <c r="B14" s="8" t="s">
        <v>73</v>
      </c>
      <c r="C14" s="8">
        <v>1767</v>
      </c>
      <c r="D14" s="22">
        <v>5.5496231155778897E-2</v>
      </c>
    </row>
    <row r="15" spans="1:13" x14ac:dyDescent="0.3">
      <c r="A15" s="8" t="s">
        <v>76</v>
      </c>
      <c r="B15" s="8" t="s">
        <v>74</v>
      </c>
      <c r="C15" s="8">
        <v>12485</v>
      </c>
      <c r="D15" s="22">
        <v>0.39211683417085419</v>
      </c>
    </row>
    <row r="16" spans="1:13" x14ac:dyDescent="0.3">
      <c r="A16" s="8" t="s">
        <v>76</v>
      </c>
      <c r="B16" s="8" t="s">
        <v>75</v>
      </c>
      <c r="C16" s="8">
        <v>8097</v>
      </c>
      <c r="D16" s="22">
        <v>0.2543027638190955</v>
      </c>
    </row>
    <row r="17" spans="1:4" ht="4.95" customHeight="1" thickBot="1" x14ac:dyDescent="0.35">
      <c r="A17" s="21"/>
      <c r="B17" s="21"/>
      <c r="C17" s="21"/>
      <c r="D17" s="21"/>
    </row>
    <row r="18" spans="1:4" ht="13.8" thickTop="1" x14ac:dyDescent="0.3">
      <c r="A18" s="29" t="str">
        <f>HYPERLINK("#'Obsah'!A1", "Späť na obsah dátovej prílohy")</f>
        <v>Späť na obsah dátovej prílohy</v>
      </c>
      <c r="B18" s="29"/>
      <c r="C18" s="8"/>
      <c r="D18" s="8"/>
    </row>
  </sheetData>
  <mergeCells count="7">
    <mergeCell ref="A18:B18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54"/>
  <sheetViews>
    <sheetView showGridLines="0" workbookViewId="0">
      <selection activeCell="I12" sqref="I12"/>
    </sheetView>
  </sheetViews>
  <sheetFormatPr defaultColWidth="11.28515625" defaultRowHeight="13.2" x14ac:dyDescent="0.3"/>
  <cols>
    <col min="1" max="4" width="18" customWidth="1"/>
    <col min="5" max="10" width="16.28515625" customWidth="1"/>
  </cols>
  <sheetData>
    <row r="2" spans="1:10" ht="16.5" customHeight="1" x14ac:dyDescent="0.3">
      <c r="A2" s="45" t="s">
        <v>61</v>
      </c>
      <c r="B2" s="45"/>
      <c r="C2" s="45"/>
      <c r="D2" s="45"/>
      <c r="E2" s="14"/>
      <c r="F2" s="14"/>
      <c r="G2" s="14"/>
      <c r="H2" s="14"/>
      <c r="I2" s="14"/>
      <c r="J2" s="14"/>
    </row>
    <row r="3" spans="1:10" ht="17.25" customHeight="1" x14ac:dyDescent="0.3">
      <c r="A3" s="45"/>
      <c r="B3" s="45"/>
      <c r="C3" s="45"/>
      <c r="D3" s="45"/>
      <c r="E3" s="5"/>
      <c r="F3" s="5"/>
      <c r="G3" s="5"/>
      <c r="H3" s="5"/>
      <c r="I3" s="5"/>
      <c r="J3" s="5"/>
    </row>
    <row r="4" spans="1:10" ht="17.25" customHeight="1" x14ac:dyDescent="0.3">
      <c r="A4" s="45"/>
      <c r="B4" s="45"/>
      <c r="C4" s="45"/>
      <c r="D4" s="45"/>
      <c r="E4" s="5"/>
      <c r="F4" s="5"/>
      <c r="G4" s="5"/>
      <c r="H4" s="5"/>
      <c r="I4" s="5"/>
      <c r="J4" s="5"/>
    </row>
    <row r="5" spans="1:10" ht="7.5" customHeight="1" thickBot="1" x14ac:dyDescent="0.35">
      <c r="A5" s="11"/>
      <c r="B5" s="11"/>
      <c r="C5" s="11"/>
      <c r="D5" s="11"/>
      <c r="E5" s="5"/>
      <c r="F5" s="5"/>
      <c r="G5" s="5"/>
      <c r="H5" s="5"/>
      <c r="I5" s="5"/>
      <c r="J5" s="5"/>
    </row>
    <row r="6" spans="1:10" ht="17.25" customHeight="1" thickTop="1" x14ac:dyDescent="0.3">
      <c r="A6" s="43" t="s">
        <v>46</v>
      </c>
      <c r="B6" s="43"/>
      <c r="C6" s="43"/>
      <c r="D6" s="43"/>
      <c r="E6" s="5"/>
      <c r="F6" s="5"/>
      <c r="G6" s="5"/>
      <c r="H6" s="5"/>
      <c r="I6" s="5"/>
      <c r="J6" s="5"/>
    </row>
    <row r="7" spans="1:10" ht="17.25" customHeight="1" x14ac:dyDescent="0.3">
      <c r="A7" s="44"/>
      <c r="B7" s="44"/>
      <c r="C7" s="44"/>
      <c r="D7" s="44"/>
      <c r="E7" s="5"/>
      <c r="F7" s="5"/>
      <c r="G7" s="5"/>
      <c r="H7" s="5"/>
      <c r="I7" s="5"/>
      <c r="J7" s="5"/>
    </row>
    <row r="8" spans="1:10" ht="14.25" customHeight="1" x14ac:dyDescent="0.3">
      <c r="A8" s="44"/>
      <c r="B8" s="44"/>
      <c r="C8" s="44"/>
      <c r="D8" s="44"/>
      <c r="E8" s="5"/>
      <c r="F8" s="5"/>
      <c r="G8" s="5"/>
      <c r="H8" s="5"/>
      <c r="I8" s="5"/>
      <c r="J8" s="5"/>
    </row>
    <row r="9" spans="1:10" ht="3.45" customHeight="1" x14ac:dyDescent="0.3">
      <c r="A9" s="44"/>
      <c r="B9" s="44"/>
      <c r="C9" s="44"/>
      <c r="D9" s="44"/>
      <c r="E9" s="5"/>
      <c r="F9" s="5"/>
      <c r="G9" s="5"/>
      <c r="H9" s="5"/>
      <c r="I9" s="5"/>
      <c r="J9" s="5"/>
    </row>
    <row r="10" spans="1:10" ht="25.05" customHeight="1" x14ac:dyDescent="0.3">
      <c r="A10" s="1" t="s">
        <v>1</v>
      </c>
      <c r="B10" s="10" t="s">
        <v>43</v>
      </c>
      <c r="C10" s="10" t="s">
        <v>44</v>
      </c>
      <c r="D10" s="10" t="s">
        <v>45</v>
      </c>
      <c r="E10" s="5"/>
      <c r="F10" s="5"/>
      <c r="G10" s="5"/>
      <c r="H10" s="5"/>
      <c r="I10" s="5"/>
      <c r="J10" s="5"/>
    </row>
    <row r="11" spans="1:10" x14ac:dyDescent="0.3">
      <c r="A11" s="16" t="s">
        <v>48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3">
      <c r="A12" s="9" t="s">
        <v>19</v>
      </c>
      <c r="B12" s="12">
        <v>0</v>
      </c>
      <c r="C12" s="12"/>
      <c r="D12" s="12"/>
      <c r="E12" s="4"/>
      <c r="F12" s="4"/>
      <c r="G12" s="4"/>
      <c r="H12" s="4"/>
      <c r="I12" s="4"/>
      <c r="J12" s="4"/>
    </row>
    <row r="13" spans="1:10" x14ac:dyDescent="0.3">
      <c r="A13" s="9" t="s">
        <v>20</v>
      </c>
      <c r="B13" s="12">
        <v>0</v>
      </c>
      <c r="C13" s="12"/>
      <c r="D13" s="12"/>
      <c r="E13" s="4"/>
      <c r="F13" s="4"/>
      <c r="G13" s="4"/>
      <c r="H13" s="4"/>
      <c r="I13" s="4"/>
      <c r="J13" s="4"/>
    </row>
    <row r="14" spans="1:10" x14ac:dyDescent="0.3">
      <c r="A14" s="9" t="s">
        <v>21</v>
      </c>
      <c r="B14" s="12">
        <v>0</v>
      </c>
      <c r="C14" s="12"/>
      <c r="D14" s="12"/>
      <c r="E14" s="4"/>
      <c r="F14" s="4"/>
      <c r="G14" s="4"/>
      <c r="H14" s="4"/>
      <c r="I14" s="4"/>
      <c r="J14" s="4"/>
    </row>
    <row r="15" spans="1:10" x14ac:dyDescent="0.3">
      <c r="A15" s="9" t="s">
        <v>22</v>
      </c>
      <c r="B15" s="12">
        <v>3.23593063455974E-8</v>
      </c>
      <c r="C15" s="12">
        <v>3.1340114503564103E-8</v>
      </c>
      <c r="D15" s="12">
        <v>9.6036863794779506E-8</v>
      </c>
      <c r="E15" s="4"/>
      <c r="F15" s="4"/>
      <c r="G15" s="4"/>
      <c r="H15" s="4"/>
      <c r="I15" s="4"/>
      <c r="J15" s="4"/>
    </row>
    <row r="16" spans="1:10" x14ac:dyDescent="0.3">
      <c r="A16" s="9" t="s">
        <v>23</v>
      </c>
      <c r="B16" s="12">
        <v>-2.5883883836286301E-7</v>
      </c>
      <c r="C16" s="12">
        <v>-1.9395788513065798E-6</v>
      </c>
      <c r="D16" s="12">
        <v>5.3174932190813696E-7</v>
      </c>
      <c r="E16" s="4"/>
      <c r="F16" s="4"/>
      <c r="G16" s="4"/>
      <c r="H16" s="4"/>
      <c r="I16" s="4"/>
      <c r="J16" s="4"/>
    </row>
    <row r="17" spans="1:10" x14ac:dyDescent="0.3">
      <c r="A17" s="9" t="s">
        <v>24</v>
      </c>
      <c r="B17" s="12">
        <v>8.9745240984484594E-5</v>
      </c>
      <c r="C17" s="12">
        <v>6.2919985793996602E-5</v>
      </c>
      <c r="D17" s="12">
        <v>1.19707714475226E-4</v>
      </c>
      <c r="E17" s="4"/>
      <c r="F17" s="4"/>
      <c r="G17" s="4"/>
      <c r="H17" s="4"/>
      <c r="I17" s="4"/>
      <c r="J17" s="4"/>
    </row>
    <row r="18" spans="1:10" x14ac:dyDescent="0.3">
      <c r="A18" s="9" t="s">
        <v>25</v>
      </c>
      <c r="B18" s="12">
        <v>2.33355385717005E-4</v>
      </c>
      <c r="C18" s="12">
        <v>1.7023945110850001E-4</v>
      </c>
      <c r="D18" s="12">
        <v>2.9431274742819401E-4</v>
      </c>
      <c r="E18" s="4"/>
      <c r="F18" s="4"/>
      <c r="G18" s="4"/>
      <c r="H18" s="4"/>
      <c r="I18" s="4"/>
      <c r="J18" s="4"/>
    </row>
    <row r="19" spans="1:10" x14ac:dyDescent="0.3">
      <c r="A19" s="9" t="s">
        <v>26</v>
      </c>
      <c r="B19" s="12">
        <v>3.2336873118765701E-4</v>
      </c>
      <c r="C19" s="12">
        <v>2.3992414935492001E-4</v>
      </c>
      <c r="D19" s="12">
        <v>4.0796614484861499E-4</v>
      </c>
      <c r="E19" s="4"/>
      <c r="F19" s="4"/>
      <c r="G19" s="4"/>
      <c r="H19" s="4"/>
      <c r="I19" s="4"/>
      <c r="J19" s="4"/>
    </row>
    <row r="20" spans="1:10" x14ac:dyDescent="0.3">
      <c r="A20" s="9" t="s">
        <v>27</v>
      </c>
      <c r="B20" s="12">
        <v>4.0012015961110597E-4</v>
      </c>
      <c r="C20" s="12">
        <v>3.1941090128384498E-4</v>
      </c>
      <c r="D20" s="12">
        <v>4.9471569946035699E-4</v>
      </c>
      <c r="E20" s="4"/>
      <c r="F20" s="4"/>
      <c r="G20" s="4"/>
      <c r="H20" s="4"/>
      <c r="I20" s="4"/>
      <c r="J20" s="4"/>
    </row>
    <row r="21" spans="1:10" x14ac:dyDescent="0.3">
      <c r="A21" s="9" t="s">
        <v>28</v>
      </c>
      <c r="B21" s="12">
        <v>4.3636668124236199E-4</v>
      </c>
      <c r="C21" s="12">
        <v>3.3083333983086001E-4</v>
      </c>
      <c r="D21" s="12">
        <v>5.4525124141946402E-4</v>
      </c>
      <c r="E21" s="4"/>
      <c r="F21" s="4"/>
      <c r="G21" s="4"/>
      <c r="H21" s="4"/>
      <c r="I21" s="4"/>
      <c r="J21" s="4"/>
    </row>
    <row r="22" spans="1:10" x14ac:dyDescent="0.3">
      <c r="A22" s="9" t="s">
        <v>29</v>
      </c>
      <c r="B22" s="12">
        <v>5.5942096514627305E-4</v>
      </c>
      <c r="C22" s="12">
        <v>4.13203932112083E-4</v>
      </c>
      <c r="D22" s="12">
        <v>6.9726043147966298E-4</v>
      </c>
      <c r="E22" s="4"/>
      <c r="F22" s="4"/>
      <c r="G22" s="4"/>
      <c r="H22" s="4"/>
      <c r="I22" s="4"/>
      <c r="J22" s="4"/>
    </row>
    <row r="23" spans="1:10" x14ac:dyDescent="0.3">
      <c r="A23" s="9" t="s">
        <v>30</v>
      </c>
      <c r="B23" s="12">
        <v>6.5388978691771605E-4</v>
      </c>
      <c r="C23" s="12">
        <v>5.0370517419651205E-4</v>
      </c>
      <c r="D23" s="12">
        <v>8.1681087613105796E-4</v>
      </c>
      <c r="E23" s="4"/>
      <c r="F23" s="4"/>
      <c r="G23" s="4"/>
      <c r="H23" s="4"/>
      <c r="I23" s="4"/>
      <c r="J23" s="4"/>
    </row>
    <row r="24" spans="1:10" x14ac:dyDescent="0.3">
      <c r="A24" s="9" t="s">
        <v>31</v>
      </c>
      <c r="B24" s="12">
        <v>7.7152054291218498E-4</v>
      </c>
      <c r="C24" s="12">
        <v>5.9649423928931399E-4</v>
      </c>
      <c r="D24" s="12">
        <v>9.4036490190774202E-4</v>
      </c>
      <c r="E24" s="4"/>
      <c r="F24" s="4"/>
      <c r="G24" s="4"/>
      <c r="H24" s="4"/>
      <c r="I24" s="4"/>
      <c r="J24" s="4"/>
    </row>
    <row r="25" spans="1:10" x14ac:dyDescent="0.3">
      <c r="A25" s="9" t="s">
        <v>32</v>
      </c>
      <c r="B25" s="12">
        <v>8.5738342022523295E-4</v>
      </c>
      <c r="C25" s="12">
        <v>6.3640699954703504E-4</v>
      </c>
      <c r="D25" s="12">
        <v>1.0210414184257399E-3</v>
      </c>
      <c r="E25" s="4"/>
      <c r="F25" s="4"/>
      <c r="G25" s="4"/>
      <c r="H25" s="4"/>
      <c r="I25" s="4"/>
      <c r="J25" s="4"/>
    </row>
    <row r="26" spans="1:10" x14ac:dyDescent="0.3">
      <c r="A26" s="9" t="s">
        <v>33</v>
      </c>
      <c r="B26" s="12">
        <v>9.5581455389037696E-4</v>
      </c>
      <c r="C26" s="12">
        <v>7.9651991836726698E-4</v>
      </c>
      <c r="D26" s="12">
        <v>1.1593037052080001E-3</v>
      </c>
      <c r="E26" s="4"/>
      <c r="F26" s="4"/>
      <c r="G26" s="4"/>
      <c r="H26" s="4"/>
      <c r="I26" s="4"/>
      <c r="J26" s="4"/>
    </row>
    <row r="27" spans="1:10" x14ac:dyDescent="0.3">
      <c r="A27" s="9" t="s">
        <v>34</v>
      </c>
      <c r="B27" s="12">
        <v>1.03830732405186E-3</v>
      </c>
      <c r="C27" s="12">
        <v>8.1425782991573204E-4</v>
      </c>
      <c r="D27" s="12">
        <v>1.2550355168059501E-3</v>
      </c>
      <c r="E27" s="4"/>
      <c r="F27" s="4"/>
      <c r="G27" s="4"/>
      <c r="H27" s="4"/>
      <c r="I27" s="4"/>
      <c r="J27" s="4"/>
    </row>
    <row r="28" spans="1:10" x14ac:dyDescent="0.3">
      <c r="A28" s="9" t="s">
        <v>35</v>
      </c>
      <c r="B28" s="12">
        <v>1.1840568622574199E-3</v>
      </c>
      <c r="C28" s="12">
        <v>9.5642625819891702E-4</v>
      </c>
      <c r="D28" s="12">
        <v>1.3900902122259101E-3</v>
      </c>
      <c r="E28" s="4"/>
      <c r="F28" s="4"/>
      <c r="G28" s="4"/>
      <c r="H28" s="4"/>
      <c r="I28" s="4"/>
      <c r="J28" s="4"/>
    </row>
    <row r="29" spans="1:10" x14ac:dyDescent="0.3">
      <c r="A29" s="9" t="s">
        <v>36</v>
      </c>
      <c r="B29" s="12">
        <v>1.3247852912172699E-3</v>
      </c>
      <c r="C29" s="12">
        <v>1.13282678648829E-3</v>
      </c>
      <c r="D29" s="12">
        <v>1.6442732885479901E-3</v>
      </c>
      <c r="E29" s="4"/>
      <c r="F29" s="4"/>
      <c r="G29" s="4"/>
      <c r="H29" s="4"/>
      <c r="I29" s="4"/>
      <c r="J29" s="4"/>
    </row>
    <row r="30" spans="1:10" x14ac:dyDescent="0.3">
      <c r="A30" s="9" t="s">
        <v>37</v>
      </c>
      <c r="B30" s="12">
        <v>1.4400229556486E-3</v>
      </c>
      <c r="C30" s="12">
        <v>1.1989346239715799E-3</v>
      </c>
      <c r="D30" s="12">
        <v>1.68769294396043E-3</v>
      </c>
      <c r="E30" s="4"/>
      <c r="F30" s="4"/>
      <c r="G30" s="4"/>
      <c r="H30" s="4"/>
      <c r="I30" s="4"/>
      <c r="J30" s="4"/>
    </row>
    <row r="31" spans="1:10" x14ac:dyDescent="0.3">
      <c r="A31" s="9" t="s">
        <v>38</v>
      </c>
      <c r="B31" s="12">
        <v>1.50018918793648E-3</v>
      </c>
      <c r="C31" s="12">
        <v>1.1095362715423101E-3</v>
      </c>
      <c r="D31" s="12">
        <v>1.7627093475312001E-3</v>
      </c>
      <c r="E31" s="4"/>
      <c r="F31" s="4"/>
      <c r="G31" s="4"/>
      <c r="H31" s="4"/>
      <c r="I31" s="4"/>
      <c r="J31" s="4"/>
    </row>
    <row r="32" spans="1:10" x14ac:dyDescent="0.3">
      <c r="A32" s="9" t="s">
        <v>39</v>
      </c>
      <c r="B32" s="12">
        <v>1.62604334764183E-3</v>
      </c>
      <c r="C32" s="12">
        <v>1.35167816188186E-3</v>
      </c>
      <c r="D32" s="12">
        <v>1.94973452016711E-3</v>
      </c>
      <c r="E32" s="4"/>
      <c r="F32" s="4"/>
      <c r="G32" s="4"/>
      <c r="H32" s="4"/>
      <c r="I32" s="4"/>
      <c r="J32" s="4"/>
    </row>
    <row r="33" spans="1:11" x14ac:dyDescent="0.3">
      <c r="A33" s="9" t="s">
        <v>40</v>
      </c>
      <c r="B33" s="12">
        <v>1.75182428210974E-3</v>
      </c>
      <c r="C33" s="12">
        <v>1.4786104438826401E-3</v>
      </c>
      <c r="D33" s="12">
        <v>2.0584759768098601E-3</v>
      </c>
      <c r="E33" s="4"/>
      <c r="F33" s="4"/>
      <c r="G33" s="4"/>
      <c r="H33" s="4"/>
      <c r="I33" s="4"/>
      <c r="J33" s="4"/>
    </row>
    <row r="34" spans="1:11" x14ac:dyDescent="0.3">
      <c r="A34" s="9" t="s">
        <v>41</v>
      </c>
      <c r="B34" s="12">
        <v>1.8070955993607599E-3</v>
      </c>
      <c r="C34" s="12">
        <v>1.4061211841180899E-3</v>
      </c>
      <c r="D34" s="12">
        <v>2.1609785035252601E-3</v>
      </c>
      <c r="E34" s="4"/>
      <c r="F34" s="4"/>
      <c r="G34" s="4"/>
      <c r="H34" s="4"/>
      <c r="I34" s="4"/>
      <c r="J34" s="4"/>
    </row>
    <row r="35" spans="1:11" x14ac:dyDescent="0.3">
      <c r="A35" s="9" t="s">
        <v>42</v>
      </c>
      <c r="B35" s="12">
        <v>1.8756679492071299E-3</v>
      </c>
      <c r="C35" s="12">
        <v>1.5641148202121299E-3</v>
      </c>
      <c r="D35" s="12">
        <v>2.21890350803733E-3</v>
      </c>
      <c r="E35" s="4"/>
      <c r="F35" s="4"/>
      <c r="G35" s="4"/>
      <c r="H35" s="4"/>
      <c r="I35" s="4"/>
      <c r="J35" s="4"/>
    </row>
    <row r="36" spans="1:11" x14ac:dyDescent="0.3">
      <c r="A36" s="9" t="s">
        <v>6</v>
      </c>
      <c r="B36" s="12">
        <v>2.0185173489153398E-3</v>
      </c>
      <c r="C36" s="12">
        <v>1.5046070329844999E-3</v>
      </c>
      <c r="D36" s="12">
        <v>2.3074527271091899E-3</v>
      </c>
      <c r="E36" s="4"/>
      <c r="F36" s="4"/>
      <c r="G36" s="4"/>
      <c r="H36" s="4"/>
      <c r="I36" s="4"/>
      <c r="J36" s="4"/>
    </row>
    <row r="37" spans="1:11" x14ac:dyDescent="0.3">
      <c r="A37" s="9" t="s">
        <v>7</v>
      </c>
      <c r="B37" s="12">
        <v>2.2264451254159199E-3</v>
      </c>
      <c r="C37" s="12">
        <v>1.9029448740184301E-3</v>
      </c>
      <c r="D37" s="12">
        <v>2.72287870757282E-3</v>
      </c>
      <c r="E37" s="4"/>
      <c r="F37" s="4"/>
      <c r="G37" s="4"/>
      <c r="H37" s="4"/>
      <c r="I37" s="4"/>
      <c r="J37" s="4"/>
    </row>
    <row r="38" spans="1:11" x14ac:dyDescent="0.3">
      <c r="A38" s="9" t="s">
        <v>8</v>
      </c>
      <c r="B38" s="12">
        <v>2.3122020065784502E-3</v>
      </c>
      <c r="C38" s="12">
        <v>1.9094594754278701E-3</v>
      </c>
      <c r="D38" s="12">
        <v>2.8950024861842398E-3</v>
      </c>
      <c r="E38" s="4"/>
      <c r="F38" s="4"/>
      <c r="G38" s="4"/>
      <c r="H38" s="4"/>
      <c r="I38" s="4"/>
      <c r="J38" s="4"/>
    </row>
    <row r="39" spans="1:11" x14ac:dyDescent="0.3">
      <c r="A39" s="9" t="s">
        <v>9</v>
      </c>
      <c r="B39" s="12">
        <v>2.3661064915358999E-3</v>
      </c>
      <c r="C39" s="12">
        <v>2.02847528271377E-3</v>
      </c>
      <c r="D39" s="12">
        <v>3.08348704129457E-3</v>
      </c>
      <c r="E39" s="4"/>
      <c r="F39" s="4"/>
      <c r="G39" s="4"/>
      <c r="H39" s="4"/>
      <c r="I39" s="4"/>
      <c r="J39" s="4"/>
    </row>
    <row r="40" spans="1:11" x14ac:dyDescent="0.3">
      <c r="A40" s="9" t="s">
        <v>10</v>
      </c>
      <c r="B40" s="12">
        <v>2.4181467015296199E-3</v>
      </c>
      <c r="C40" s="12">
        <v>1.8919112626463201E-3</v>
      </c>
      <c r="D40" s="12">
        <v>2.91355652734637E-3</v>
      </c>
      <c r="E40" s="4"/>
      <c r="F40" s="4"/>
      <c r="G40" s="4"/>
      <c r="H40" s="4"/>
      <c r="I40" s="4"/>
      <c r="J40" s="4"/>
    </row>
    <row r="41" spans="1:11" x14ac:dyDescent="0.3">
      <c r="A41" s="9" t="s">
        <v>11</v>
      </c>
      <c r="B41" s="12">
        <v>2.48257908970118E-3</v>
      </c>
      <c r="C41" s="12">
        <v>2.0303300116211202E-3</v>
      </c>
      <c r="D41" s="12">
        <v>3.0155726708471801E-3</v>
      </c>
      <c r="E41" s="4"/>
      <c r="F41" s="4"/>
      <c r="G41" s="4"/>
      <c r="H41" s="4"/>
      <c r="I41" s="4"/>
      <c r="J41" s="4"/>
    </row>
    <row r="42" spans="1:11" x14ac:dyDescent="0.3">
      <c r="A42" s="9" t="s">
        <v>12</v>
      </c>
      <c r="B42" s="12">
        <v>2.5168505962938101E-3</v>
      </c>
      <c r="C42" s="12">
        <v>1.8932585371658199E-3</v>
      </c>
      <c r="D42" s="12">
        <v>3.1928757671266799E-3</v>
      </c>
      <c r="E42" s="5"/>
      <c r="F42" s="5"/>
      <c r="G42" s="5"/>
      <c r="H42" s="5"/>
      <c r="I42" s="5"/>
      <c r="J42" s="5"/>
      <c r="K42" s="5"/>
    </row>
    <row r="43" spans="1:11" x14ac:dyDescent="0.3">
      <c r="A43" s="9" t="s">
        <v>13</v>
      </c>
      <c r="B43" s="12">
        <v>2.5291973724961298E-3</v>
      </c>
      <c r="C43" s="12">
        <v>2.06288625486195E-3</v>
      </c>
      <c r="D43" s="12">
        <v>3.1596301123499901E-3</v>
      </c>
      <c r="E43" s="5"/>
      <c r="F43" s="5"/>
      <c r="G43" s="5"/>
      <c r="H43" s="5"/>
      <c r="I43" s="5"/>
      <c r="J43" s="5"/>
      <c r="K43" s="5"/>
    </row>
    <row r="44" spans="1:11" x14ac:dyDescent="0.3">
      <c r="A44" s="9" t="s">
        <v>14</v>
      </c>
      <c r="B44" s="12">
        <v>2.6071127504110302E-3</v>
      </c>
      <c r="C44" s="12">
        <v>1.9843613263219599E-3</v>
      </c>
      <c r="D44" s="12">
        <v>3.0294638127088499E-3</v>
      </c>
      <c r="E44" s="5"/>
      <c r="F44" s="5"/>
      <c r="G44" s="5"/>
      <c r="H44" s="5"/>
      <c r="I44" s="5"/>
      <c r="J44" s="5"/>
      <c r="K44" s="5"/>
    </row>
    <row r="45" spans="1:11" x14ac:dyDescent="0.3">
      <c r="A45" s="9" t="s">
        <v>15</v>
      </c>
      <c r="B45" s="12">
        <v>2.63454322703183E-3</v>
      </c>
      <c r="C45" s="12">
        <v>2.0318415481597198E-3</v>
      </c>
      <c r="D45" s="12">
        <v>3.1569579150527698E-3</v>
      </c>
      <c r="E45" s="3"/>
      <c r="F45" s="3"/>
      <c r="G45" s="3"/>
      <c r="H45" s="3"/>
      <c r="I45" s="3"/>
      <c r="J45" s="3"/>
    </row>
    <row r="46" spans="1:11" x14ac:dyDescent="0.3">
      <c r="A46" s="9" t="s">
        <v>16</v>
      </c>
      <c r="B46" s="12">
        <v>2.62384419329464E-3</v>
      </c>
      <c r="C46" s="12">
        <v>2.1273978054523498E-3</v>
      </c>
      <c r="D46" s="12">
        <v>3.14090214669704E-3</v>
      </c>
      <c r="E46" s="5"/>
      <c r="F46" s="5"/>
      <c r="G46" s="5"/>
      <c r="H46" s="5"/>
      <c r="I46" s="5"/>
      <c r="J46" s="5"/>
    </row>
    <row r="47" spans="1:11" x14ac:dyDescent="0.3">
      <c r="A47" s="9" t="s">
        <v>17</v>
      </c>
      <c r="B47" s="12">
        <v>2.84430454485118E-3</v>
      </c>
      <c r="C47" s="12">
        <v>2.1393096540123198E-3</v>
      </c>
      <c r="D47" s="12">
        <v>3.3388573210686402E-3</v>
      </c>
      <c r="E47" s="5"/>
      <c r="F47" s="5"/>
      <c r="G47" s="5"/>
      <c r="H47" s="5"/>
      <c r="I47" s="5"/>
      <c r="J47" s="5"/>
    </row>
    <row r="48" spans="1:11" ht="4.95" customHeight="1" thickBot="1" x14ac:dyDescent="0.35">
      <c r="A48" s="21"/>
      <c r="B48" s="21"/>
      <c r="C48" s="21"/>
      <c r="D48" s="21"/>
      <c r="E48" s="5"/>
      <c r="F48" s="5"/>
      <c r="G48" s="5"/>
      <c r="H48" s="5"/>
      <c r="I48" s="5"/>
      <c r="J48" s="5"/>
    </row>
    <row r="49" spans="1:10" ht="13.8" thickTop="1" x14ac:dyDescent="0.3">
      <c r="A49" s="29" t="str">
        <f>HYPERLINK("#'Obsah'!A1", "Späť na obsah dátovej prílohy")</f>
        <v>Späť na obsah dátovej prílohy</v>
      </c>
      <c r="B49" s="30"/>
      <c r="C49" s="5"/>
      <c r="D49" s="5"/>
      <c r="E49" s="5"/>
      <c r="F49" s="5"/>
      <c r="G49" s="5"/>
      <c r="H49" s="5"/>
      <c r="I49" s="5"/>
      <c r="J49" s="5"/>
    </row>
    <row r="50" spans="1:10" x14ac:dyDescent="0.3">
      <c r="A50" s="2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3">
      <c r="A51" s="2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3">
      <c r="A52" s="2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3">
      <c r="A53" s="2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3">
      <c r="A54" s="2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3">
      <c r="A55" s="2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3">
      <c r="A56" s="2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3">
      <c r="A57" s="2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3">
      <c r="A58" s="2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3">
      <c r="A59" s="2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3">
      <c r="A60" s="2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3">
      <c r="A61" s="2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3">
      <c r="A62" s="2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3">
      <c r="A63" s="2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3">
      <c r="A64" s="2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3">
      <c r="A65" s="2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3">
      <c r="A66" s="2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3">
      <c r="A67" s="2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3">
      <c r="A68" s="2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3">
      <c r="A69" s="2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3">
      <c r="A70" s="2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3">
      <c r="A71" s="2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3">
      <c r="A72" s="2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x14ac:dyDescent="0.3"/>
    <row r="74" spans="1:10" s="5" customFormat="1" x14ac:dyDescent="0.3"/>
    <row r="75" spans="1:10" s="5" customFormat="1" x14ac:dyDescent="0.3"/>
    <row r="76" spans="1:10" s="5" customFormat="1" x14ac:dyDescent="0.3"/>
    <row r="77" spans="1:10" s="5" customFormat="1" x14ac:dyDescent="0.3"/>
    <row r="78" spans="1:10" s="5" customFormat="1" x14ac:dyDescent="0.3"/>
    <row r="79" spans="1:10" s="5" customFormat="1" x14ac:dyDescent="0.3"/>
    <row r="80" spans="1:1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  <row r="99" s="5" customFormat="1" x14ac:dyDescent="0.3"/>
    <row r="100" s="5" customFormat="1" x14ac:dyDescent="0.3"/>
    <row r="101" s="5" customFormat="1" x14ac:dyDescent="0.3"/>
    <row r="102" s="5" customFormat="1" x14ac:dyDescent="0.3"/>
    <row r="103" s="5" customFormat="1" x14ac:dyDescent="0.3"/>
    <row r="104" s="5" customFormat="1" x14ac:dyDescent="0.3"/>
    <row r="105" s="5" customFormat="1" x14ac:dyDescent="0.3"/>
    <row r="106" s="5" customFormat="1" x14ac:dyDescent="0.3"/>
    <row r="107" s="5" customFormat="1" x14ac:dyDescent="0.3"/>
    <row r="108" s="5" customFormat="1" x14ac:dyDescent="0.3"/>
    <row r="109" s="5" customFormat="1" x14ac:dyDescent="0.3"/>
    <row r="110" s="5" customFormat="1" x14ac:dyDescent="0.3"/>
    <row r="111" s="5" customFormat="1" x14ac:dyDescent="0.3"/>
    <row r="112" s="5" customFormat="1" x14ac:dyDescent="0.3"/>
    <row r="113" s="5" customFormat="1" x14ac:dyDescent="0.3"/>
    <row r="114" s="5" customFormat="1" x14ac:dyDescent="0.3"/>
    <row r="115" s="5" customFormat="1" x14ac:dyDescent="0.3"/>
    <row r="116" s="5" customFormat="1" x14ac:dyDescent="0.3"/>
    <row r="117" s="5" customFormat="1" x14ac:dyDescent="0.3"/>
    <row r="118" s="5" customFormat="1" x14ac:dyDescent="0.3"/>
    <row r="119" s="5" customFormat="1" x14ac:dyDescent="0.3"/>
    <row r="120" s="5" customFormat="1" x14ac:dyDescent="0.3"/>
    <row r="121" s="5" customFormat="1" x14ac:dyDescent="0.3"/>
    <row r="122" s="5" customFormat="1" x14ac:dyDescent="0.3"/>
    <row r="123" s="5" customFormat="1" x14ac:dyDescent="0.3"/>
    <row r="124" s="5" customFormat="1" x14ac:dyDescent="0.3"/>
    <row r="125" s="5" customFormat="1" x14ac:dyDescent="0.3"/>
    <row r="126" s="5" customFormat="1" x14ac:dyDescent="0.3"/>
    <row r="127" s="5" customFormat="1" x14ac:dyDescent="0.3"/>
    <row r="128" s="5" customFormat="1" x14ac:dyDescent="0.3"/>
    <row r="129" s="5" customFormat="1" x14ac:dyDescent="0.3"/>
    <row r="130" s="5" customFormat="1" x14ac:dyDescent="0.3"/>
    <row r="131" s="5" customFormat="1" x14ac:dyDescent="0.3"/>
    <row r="132" s="5" customFormat="1" x14ac:dyDescent="0.3"/>
    <row r="133" s="5" customFormat="1" x14ac:dyDescent="0.3"/>
    <row r="134" s="5" customFormat="1" x14ac:dyDescent="0.3"/>
    <row r="135" s="5" customFormat="1" x14ac:dyDescent="0.3"/>
    <row r="136" s="5" customFormat="1" x14ac:dyDescent="0.3"/>
    <row r="137" s="5" customFormat="1" x14ac:dyDescent="0.3"/>
    <row r="138" s="5" customFormat="1" x14ac:dyDescent="0.3"/>
    <row r="139" s="5" customFormat="1" x14ac:dyDescent="0.3"/>
    <row r="140" s="5" customFormat="1" x14ac:dyDescent="0.3"/>
    <row r="141" s="5" customFormat="1" x14ac:dyDescent="0.3"/>
    <row r="142" s="5" customFormat="1" x14ac:dyDescent="0.3"/>
    <row r="143" s="5" customFormat="1" x14ac:dyDescent="0.3"/>
    <row r="144" s="5" customFormat="1" x14ac:dyDescent="0.3"/>
    <row r="145" s="5" customFormat="1" x14ac:dyDescent="0.3"/>
    <row r="146" s="5" customFormat="1" x14ac:dyDescent="0.3"/>
    <row r="147" s="5" customFormat="1" x14ac:dyDescent="0.3"/>
    <row r="148" s="5" customFormat="1" x14ac:dyDescent="0.3"/>
    <row r="149" s="5" customFormat="1" x14ac:dyDescent="0.3"/>
    <row r="150" s="5" customFormat="1" x14ac:dyDescent="0.3"/>
    <row r="151" s="5" customFormat="1" x14ac:dyDescent="0.3"/>
    <row r="152" s="5" customFormat="1" x14ac:dyDescent="0.3"/>
    <row r="153" s="5" customFormat="1" x14ac:dyDescent="0.3"/>
    <row r="154" s="5" customFormat="1" x14ac:dyDescent="0.3"/>
    <row r="155" s="5" customFormat="1" x14ac:dyDescent="0.3"/>
    <row r="156" s="5" customFormat="1" x14ac:dyDescent="0.3"/>
    <row r="157" s="5" customFormat="1" x14ac:dyDescent="0.3"/>
    <row r="158" s="5" customFormat="1" x14ac:dyDescent="0.3"/>
    <row r="159" s="5" customFormat="1" x14ac:dyDescent="0.3"/>
    <row r="160" s="5" customFormat="1" x14ac:dyDescent="0.3"/>
    <row r="161" s="5" customFormat="1" x14ac:dyDescent="0.3"/>
    <row r="162" s="5" customFormat="1" x14ac:dyDescent="0.3"/>
    <row r="163" s="5" customFormat="1" x14ac:dyDescent="0.3"/>
    <row r="164" s="5" customFormat="1" x14ac:dyDescent="0.3"/>
    <row r="165" s="5" customFormat="1" x14ac:dyDescent="0.3"/>
    <row r="166" s="5" customFormat="1" x14ac:dyDescent="0.3"/>
    <row r="167" s="5" customFormat="1" x14ac:dyDescent="0.3"/>
    <row r="168" s="5" customFormat="1" x14ac:dyDescent="0.3"/>
    <row r="169" s="5" customFormat="1" x14ac:dyDescent="0.3"/>
    <row r="170" s="5" customFormat="1" x14ac:dyDescent="0.3"/>
    <row r="171" s="5" customFormat="1" x14ac:dyDescent="0.3"/>
    <row r="172" s="5" customFormat="1" x14ac:dyDescent="0.3"/>
    <row r="173" s="5" customFormat="1" x14ac:dyDescent="0.3"/>
    <row r="174" s="5" customFormat="1" x14ac:dyDescent="0.3"/>
    <row r="175" s="5" customFormat="1" x14ac:dyDescent="0.3"/>
    <row r="176" s="5" customFormat="1" x14ac:dyDescent="0.3"/>
    <row r="177" s="5" customFormat="1" x14ac:dyDescent="0.3"/>
    <row r="178" s="5" customFormat="1" x14ac:dyDescent="0.3"/>
    <row r="179" s="5" customFormat="1" x14ac:dyDescent="0.3"/>
    <row r="180" s="5" customFormat="1" x14ac:dyDescent="0.3"/>
    <row r="181" s="5" customFormat="1" x14ac:dyDescent="0.3"/>
    <row r="182" s="5" customFormat="1" x14ac:dyDescent="0.3"/>
    <row r="183" s="5" customFormat="1" x14ac:dyDescent="0.3"/>
    <row r="184" s="5" customFormat="1" x14ac:dyDescent="0.3"/>
    <row r="185" s="5" customFormat="1" x14ac:dyDescent="0.3"/>
    <row r="186" s="5" customFormat="1" x14ac:dyDescent="0.3"/>
    <row r="187" s="5" customFormat="1" x14ac:dyDescent="0.3"/>
    <row r="188" s="5" customFormat="1" x14ac:dyDescent="0.3"/>
    <row r="189" s="5" customFormat="1" x14ac:dyDescent="0.3"/>
    <row r="190" s="5" customFormat="1" x14ac:dyDescent="0.3"/>
    <row r="191" s="5" customFormat="1" x14ac:dyDescent="0.3"/>
    <row r="192" s="5" customFormat="1" x14ac:dyDescent="0.3"/>
    <row r="193" s="5" customFormat="1" x14ac:dyDescent="0.3"/>
    <row r="194" s="5" customFormat="1" x14ac:dyDescent="0.3"/>
    <row r="195" s="5" customFormat="1" x14ac:dyDescent="0.3"/>
    <row r="196" s="5" customFormat="1" x14ac:dyDescent="0.3"/>
    <row r="197" s="5" customFormat="1" x14ac:dyDescent="0.3"/>
    <row r="198" s="5" customFormat="1" x14ac:dyDescent="0.3"/>
    <row r="199" s="5" customFormat="1" x14ac:dyDescent="0.3"/>
    <row r="200" s="5" customFormat="1" x14ac:dyDescent="0.3"/>
    <row r="201" s="5" customFormat="1" x14ac:dyDescent="0.3"/>
    <row r="202" s="5" customFormat="1" x14ac:dyDescent="0.3"/>
    <row r="203" s="5" customFormat="1" x14ac:dyDescent="0.3"/>
    <row r="204" s="5" customFormat="1" x14ac:dyDescent="0.3"/>
    <row r="205" s="5" customFormat="1" x14ac:dyDescent="0.3"/>
    <row r="206" s="5" customFormat="1" x14ac:dyDescent="0.3"/>
    <row r="207" s="5" customFormat="1" x14ac:dyDescent="0.3"/>
    <row r="208" s="5" customFormat="1" x14ac:dyDescent="0.3"/>
    <row r="209" s="5" customFormat="1" x14ac:dyDescent="0.3"/>
    <row r="210" s="5" customFormat="1" x14ac:dyDescent="0.3"/>
    <row r="211" s="5" customFormat="1" x14ac:dyDescent="0.3"/>
    <row r="212" s="5" customFormat="1" x14ac:dyDescent="0.3"/>
    <row r="213" s="5" customFormat="1" x14ac:dyDescent="0.3"/>
    <row r="214" s="5" customFormat="1" x14ac:dyDescent="0.3"/>
    <row r="215" s="5" customFormat="1" x14ac:dyDescent="0.3"/>
    <row r="216" s="5" customFormat="1" x14ac:dyDescent="0.3"/>
    <row r="217" s="5" customFormat="1" x14ac:dyDescent="0.3"/>
    <row r="218" s="5" customFormat="1" x14ac:dyDescent="0.3"/>
    <row r="219" s="5" customFormat="1" x14ac:dyDescent="0.3"/>
    <row r="220" s="5" customFormat="1" x14ac:dyDescent="0.3"/>
    <row r="221" s="5" customFormat="1" x14ac:dyDescent="0.3"/>
    <row r="222" s="5" customFormat="1" x14ac:dyDescent="0.3"/>
    <row r="223" s="5" customFormat="1" x14ac:dyDescent="0.3"/>
    <row r="224" s="5" customFormat="1" x14ac:dyDescent="0.3"/>
    <row r="225" s="5" customFormat="1" x14ac:dyDescent="0.3"/>
    <row r="226" s="5" customFormat="1" x14ac:dyDescent="0.3"/>
    <row r="227" s="5" customFormat="1" x14ac:dyDescent="0.3"/>
    <row r="228" s="5" customFormat="1" x14ac:dyDescent="0.3"/>
    <row r="229" s="5" customFormat="1" x14ac:dyDescent="0.3"/>
    <row r="230" s="5" customFormat="1" x14ac:dyDescent="0.3"/>
    <row r="231" s="5" customFormat="1" x14ac:dyDescent="0.3"/>
    <row r="232" s="5" customFormat="1" x14ac:dyDescent="0.3"/>
    <row r="233" s="5" customFormat="1" x14ac:dyDescent="0.3"/>
    <row r="234" s="5" customFormat="1" x14ac:dyDescent="0.3"/>
    <row r="235" s="5" customFormat="1" x14ac:dyDescent="0.3"/>
    <row r="236" s="5" customFormat="1" x14ac:dyDescent="0.3"/>
    <row r="237" s="5" customFormat="1" x14ac:dyDescent="0.3"/>
    <row r="238" s="5" customFormat="1" x14ac:dyDescent="0.3"/>
    <row r="239" s="5" customFormat="1" x14ac:dyDescent="0.3"/>
    <row r="240" s="5" customFormat="1" x14ac:dyDescent="0.3"/>
    <row r="241" s="5" customFormat="1" x14ac:dyDescent="0.3"/>
    <row r="242" s="5" customFormat="1" x14ac:dyDescent="0.3"/>
    <row r="243" s="5" customFormat="1" x14ac:dyDescent="0.3"/>
    <row r="244" s="5" customFormat="1" x14ac:dyDescent="0.3"/>
    <row r="245" s="5" customFormat="1" x14ac:dyDescent="0.3"/>
    <row r="246" s="5" customFormat="1" x14ac:dyDescent="0.3"/>
    <row r="247" s="5" customFormat="1" x14ac:dyDescent="0.3"/>
    <row r="248" s="5" customFormat="1" x14ac:dyDescent="0.3"/>
    <row r="249" s="5" customFormat="1" x14ac:dyDescent="0.3"/>
    <row r="250" s="5" customFormat="1" x14ac:dyDescent="0.3"/>
    <row r="251" s="5" customFormat="1" x14ac:dyDescent="0.3"/>
    <row r="252" s="5" customFormat="1" x14ac:dyDescent="0.3"/>
    <row r="253" s="5" customFormat="1" x14ac:dyDescent="0.3"/>
    <row r="254" s="5" customFormat="1" x14ac:dyDescent="0.3"/>
    <row r="255" s="5" customFormat="1" x14ac:dyDescent="0.3"/>
    <row r="256" s="5" customFormat="1" x14ac:dyDescent="0.3"/>
    <row r="257" s="5" customFormat="1" x14ac:dyDescent="0.3"/>
    <row r="258" s="5" customFormat="1" x14ac:dyDescent="0.3"/>
    <row r="259" s="5" customFormat="1" x14ac:dyDescent="0.3"/>
    <row r="260" s="5" customFormat="1" x14ac:dyDescent="0.3"/>
    <row r="261" s="5" customFormat="1" x14ac:dyDescent="0.3"/>
    <row r="262" s="5" customFormat="1" x14ac:dyDescent="0.3"/>
    <row r="263" s="5" customFormat="1" x14ac:dyDescent="0.3"/>
    <row r="264" s="5" customFormat="1" x14ac:dyDescent="0.3"/>
    <row r="265" s="5" customFormat="1" x14ac:dyDescent="0.3"/>
    <row r="266" s="5" customFormat="1" x14ac:dyDescent="0.3"/>
    <row r="267" s="5" customFormat="1" x14ac:dyDescent="0.3"/>
    <row r="268" s="5" customFormat="1" x14ac:dyDescent="0.3"/>
    <row r="269" s="5" customFormat="1" x14ac:dyDescent="0.3"/>
    <row r="270" s="5" customFormat="1" x14ac:dyDescent="0.3"/>
    <row r="271" s="5" customFormat="1" x14ac:dyDescent="0.3"/>
    <row r="272" s="5" customFormat="1" x14ac:dyDescent="0.3"/>
    <row r="273" s="5" customFormat="1" x14ac:dyDescent="0.3"/>
    <row r="274" s="5" customFormat="1" x14ac:dyDescent="0.3"/>
    <row r="275" s="5" customFormat="1" x14ac:dyDescent="0.3"/>
    <row r="276" s="5" customFormat="1" x14ac:dyDescent="0.3"/>
    <row r="277" s="5" customFormat="1" x14ac:dyDescent="0.3"/>
    <row r="278" s="5" customFormat="1" x14ac:dyDescent="0.3"/>
    <row r="279" s="5" customFormat="1" x14ac:dyDescent="0.3"/>
    <row r="280" s="5" customFormat="1" x14ac:dyDescent="0.3"/>
    <row r="281" s="5" customFormat="1" x14ac:dyDescent="0.3"/>
    <row r="282" s="5" customFormat="1" x14ac:dyDescent="0.3"/>
    <row r="283" s="5" customFormat="1" x14ac:dyDescent="0.3"/>
    <row r="284" s="5" customFormat="1" x14ac:dyDescent="0.3"/>
    <row r="285" s="5" customFormat="1" x14ac:dyDescent="0.3"/>
    <row r="286" s="5" customFormat="1" x14ac:dyDescent="0.3"/>
    <row r="287" s="5" customFormat="1" x14ac:dyDescent="0.3"/>
    <row r="288" s="5" customFormat="1" x14ac:dyDescent="0.3"/>
    <row r="289" s="5" customFormat="1" x14ac:dyDescent="0.3"/>
    <row r="290" s="5" customFormat="1" x14ac:dyDescent="0.3"/>
    <row r="291" s="5" customFormat="1" x14ac:dyDescent="0.3"/>
    <row r="292" s="5" customFormat="1" x14ac:dyDescent="0.3"/>
    <row r="293" s="5" customFormat="1" x14ac:dyDescent="0.3"/>
    <row r="294" s="5" customFormat="1" x14ac:dyDescent="0.3"/>
    <row r="295" s="5" customFormat="1" x14ac:dyDescent="0.3"/>
    <row r="296" s="5" customFormat="1" x14ac:dyDescent="0.3"/>
    <row r="297" s="5" customFormat="1" x14ac:dyDescent="0.3"/>
    <row r="298" s="5" customFormat="1" x14ac:dyDescent="0.3"/>
    <row r="299" s="5" customFormat="1" x14ac:dyDescent="0.3"/>
    <row r="300" s="5" customFormat="1" x14ac:dyDescent="0.3"/>
    <row r="301" s="5" customFormat="1" x14ac:dyDescent="0.3"/>
    <row r="302" s="5" customFormat="1" x14ac:dyDescent="0.3"/>
    <row r="303" s="5" customFormat="1" x14ac:dyDescent="0.3"/>
    <row r="304" s="5" customFormat="1" x14ac:dyDescent="0.3"/>
    <row r="305" s="5" customFormat="1" x14ac:dyDescent="0.3"/>
    <row r="306" s="5" customFormat="1" x14ac:dyDescent="0.3"/>
    <row r="307" s="5" customFormat="1" x14ac:dyDescent="0.3"/>
    <row r="308" s="5" customFormat="1" x14ac:dyDescent="0.3"/>
    <row r="309" s="5" customFormat="1" x14ac:dyDescent="0.3"/>
    <row r="310" s="5" customFormat="1" x14ac:dyDescent="0.3"/>
    <row r="311" s="5" customFormat="1" x14ac:dyDescent="0.3"/>
    <row r="312" s="5" customFormat="1" x14ac:dyDescent="0.3"/>
    <row r="313" s="5" customFormat="1" x14ac:dyDescent="0.3"/>
    <row r="314" s="5" customFormat="1" x14ac:dyDescent="0.3"/>
    <row r="315" s="5" customFormat="1" x14ac:dyDescent="0.3"/>
    <row r="316" s="5" customFormat="1" x14ac:dyDescent="0.3"/>
    <row r="317" s="5" customFormat="1" x14ac:dyDescent="0.3"/>
    <row r="318" s="5" customFormat="1" x14ac:dyDescent="0.3"/>
    <row r="319" s="5" customFormat="1" x14ac:dyDescent="0.3"/>
    <row r="320" s="5" customFormat="1" x14ac:dyDescent="0.3"/>
    <row r="321" s="5" customFormat="1" x14ac:dyDescent="0.3"/>
    <row r="322" s="5" customFormat="1" x14ac:dyDescent="0.3"/>
    <row r="323" s="5" customFormat="1" x14ac:dyDescent="0.3"/>
    <row r="324" s="5" customFormat="1" x14ac:dyDescent="0.3"/>
    <row r="325" s="5" customFormat="1" x14ac:dyDescent="0.3"/>
    <row r="326" s="5" customFormat="1" x14ac:dyDescent="0.3"/>
    <row r="327" s="5" customFormat="1" x14ac:dyDescent="0.3"/>
    <row r="328" s="5" customFormat="1" x14ac:dyDescent="0.3"/>
    <row r="329" s="5" customFormat="1" x14ac:dyDescent="0.3"/>
    <row r="330" s="5" customFormat="1" x14ac:dyDescent="0.3"/>
    <row r="331" s="5" customFormat="1" x14ac:dyDescent="0.3"/>
    <row r="332" s="5" customFormat="1" x14ac:dyDescent="0.3"/>
    <row r="333" s="5" customFormat="1" x14ac:dyDescent="0.3"/>
    <row r="334" s="5" customFormat="1" x14ac:dyDescent="0.3"/>
    <row r="335" s="5" customFormat="1" x14ac:dyDescent="0.3"/>
    <row r="336" s="5" customFormat="1" x14ac:dyDescent="0.3"/>
    <row r="337" s="5" customFormat="1" x14ac:dyDescent="0.3"/>
    <row r="338" s="5" customFormat="1" x14ac:dyDescent="0.3"/>
    <row r="339" s="5" customFormat="1" x14ac:dyDescent="0.3"/>
    <row r="340" s="5" customFormat="1" x14ac:dyDescent="0.3"/>
    <row r="341" s="5" customFormat="1" x14ac:dyDescent="0.3"/>
    <row r="342" s="5" customFormat="1" x14ac:dyDescent="0.3"/>
    <row r="343" s="5" customFormat="1" x14ac:dyDescent="0.3"/>
    <row r="344" s="5" customFormat="1" x14ac:dyDescent="0.3"/>
    <row r="345" s="5" customFormat="1" x14ac:dyDescent="0.3"/>
    <row r="346" s="5" customFormat="1" x14ac:dyDescent="0.3"/>
    <row r="347" s="5" customFormat="1" x14ac:dyDescent="0.3"/>
    <row r="348" s="5" customFormat="1" x14ac:dyDescent="0.3"/>
    <row r="349" s="5" customFormat="1" x14ac:dyDescent="0.3"/>
    <row r="350" s="5" customFormat="1" x14ac:dyDescent="0.3"/>
    <row r="351" s="5" customFormat="1" x14ac:dyDescent="0.3"/>
    <row r="352" s="5" customFormat="1" x14ac:dyDescent="0.3"/>
    <row r="353" s="5" customFormat="1" x14ac:dyDescent="0.3"/>
    <row r="354" s="5" customFormat="1" x14ac:dyDescent="0.3"/>
    <row r="355" s="5" customFormat="1" x14ac:dyDescent="0.3"/>
    <row r="356" s="5" customFormat="1" x14ac:dyDescent="0.3"/>
    <row r="357" s="5" customFormat="1" x14ac:dyDescent="0.3"/>
    <row r="358" s="5" customFormat="1" x14ac:dyDescent="0.3"/>
    <row r="359" s="5" customFormat="1" x14ac:dyDescent="0.3"/>
    <row r="360" s="5" customFormat="1" x14ac:dyDescent="0.3"/>
    <row r="361" s="5" customFormat="1" x14ac:dyDescent="0.3"/>
    <row r="362" s="5" customFormat="1" x14ac:dyDescent="0.3"/>
    <row r="363" s="5" customFormat="1" x14ac:dyDescent="0.3"/>
    <row r="364" s="5" customFormat="1" x14ac:dyDescent="0.3"/>
    <row r="365" s="5" customFormat="1" x14ac:dyDescent="0.3"/>
    <row r="366" s="5" customFormat="1" x14ac:dyDescent="0.3"/>
    <row r="367" s="5" customFormat="1" x14ac:dyDescent="0.3"/>
    <row r="368" s="5" customFormat="1" x14ac:dyDescent="0.3"/>
    <row r="369" s="5" customFormat="1" x14ac:dyDescent="0.3"/>
    <row r="370" s="5" customFormat="1" x14ac:dyDescent="0.3"/>
    <row r="371" s="5" customFormat="1" x14ac:dyDescent="0.3"/>
    <row r="372" s="5" customFormat="1" x14ac:dyDescent="0.3"/>
    <row r="373" s="5" customFormat="1" x14ac:dyDescent="0.3"/>
    <row r="374" s="5" customFormat="1" x14ac:dyDescent="0.3"/>
    <row r="375" s="5" customFormat="1" x14ac:dyDescent="0.3"/>
    <row r="376" s="5" customFormat="1" x14ac:dyDescent="0.3"/>
    <row r="377" s="5" customFormat="1" x14ac:dyDescent="0.3"/>
    <row r="378" s="5" customFormat="1" x14ac:dyDescent="0.3"/>
    <row r="379" s="5" customFormat="1" x14ac:dyDescent="0.3"/>
    <row r="380" s="5" customFormat="1" x14ac:dyDescent="0.3"/>
    <row r="381" s="5" customFormat="1" x14ac:dyDescent="0.3"/>
    <row r="382" s="5" customFormat="1" x14ac:dyDescent="0.3"/>
    <row r="383" s="5" customFormat="1" x14ac:dyDescent="0.3"/>
    <row r="384" s="5" customFormat="1" x14ac:dyDescent="0.3"/>
    <row r="385" s="5" customFormat="1" x14ac:dyDescent="0.3"/>
    <row r="386" s="5" customFormat="1" x14ac:dyDescent="0.3"/>
    <row r="387" s="5" customFormat="1" x14ac:dyDescent="0.3"/>
    <row r="388" s="5" customFormat="1" x14ac:dyDescent="0.3"/>
    <row r="389" s="5" customFormat="1" x14ac:dyDescent="0.3"/>
    <row r="390" s="5" customFormat="1" x14ac:dyDescent="0.3"/>
    <row r="391" s="5" customFormat="1" x14ac:dyDescent="0.3"/>
    <row r="392" s="5" customFormat="1" x14ac:dyDescent="0.3"/>
    <row r="393" s="5" customFormat="1" x14ac:dyDescent="0.3"/>
    <row r="394" s="5" customFormat="1" x14ac:dyDescent="0.3"/>
    <row r="395" s="5" customFormat="1" x14ac:dyDescent="0.3"/>
    <row r="396" s="5" customFormat="1" x14ac:dyDescent="0.3"/>
    <row r="397" s="5" customFormat="1" x14ac:dyDescent="0.3"/>
    <row r="398" s="5" customFormat="1" x14ac:dyDescent="0.3"/>
    <row r="399" s="5" customFormat="1" x14ac:dyDescent="0.3"/>
    <row r="400" s="5" customFormat="1" x14ac:dyDescent="0.3"/>
    <row r="401" s="5" customFormat="1" x14ac:dyDescent="0.3"/>
    <row r="402" s="5" customFormat="1" x14ac:dyDescent="0.3"/>
    <row r="403" s="5" customFormat="1" x14ac:dyDescent="0.3"/>
    <row r="404" s="5" customFormat="1" x14ac:dyDescent="0.3"/>
    <row r="405" s="5" customFormat="1" x14ac:dyDescent="0.3"/>
    <row r="406" s="5" customFormat="1" x14ac:dyDescent="0.3"/>
    <row r="407" s="5" customFormat="1" x14ac:dyDescent="0.3"/>
    <row r="408" s="5" customFormat="1" x14ac:dyDescent="0.3"/>
    <row r="409" s="5" customFormat="1" x14ac:dyDescent="0.3"/>
    <row r="410" s="5" customFormat="1" x14ac:dyDescent="0.3"/>
    <row r="411" s="5" customFormat="1" x14ac:dyDescent="0.3"/>
    <row r="412" s="5" customFormat="1" x14ac:dyDescent="0.3"/>
    <row r="413" s="5" customFormat="1" x14ac:dyDescent="0.3"/>
    <row r="414" s="5" customFormat="1" x14ac:dyDescent="0.3"/>
    <row r="415" s="5" customFormat="1" x14ac:dyDescent="0.3"/>
    <row r="416" s="5" customFormat="1" x14ac:dyDescent="0.3"/>
    <row r="417" s="5" customFormat="1" x14ac:dyDescent="0.3"/>
    <row r="418" s="5" customFormat="1" x14ac:dyDescent="0.3"/>
    <row r="419" s="5" customFormat="1" x14ac:dyDescent="0.3"/>
    <row r="420" s="5" customFormat="1" x14ac:dyDescent="0.3"/>
    <row r="421" s="5" customFormat="1" x14ac:dyDescent="0.3"/>
    <row r="422" s="5" customFormat="1" x14ac:dyDescent="0.3"/>
    <row r="423" s="5" customFormat="1" x14ac:dyDescent="0.3"/>
    <row r="424" s="5" customFormat="1" x14ac:dyDescent="0.3"/>
    <row r="425" s="5" customFormat="1" x14ac:dyDescent="0.3"/>
    <row r="426" s="5" customFormat="1" x14ac:dyDescent="0.3"/>
    <row r="427" s="5" customFormat="1" x14ac:dyDescent="0.3"/>
    <row r="428" s="5" customFormat="1" x14ac:dyDescent="0.3"/>
    <row r="429" s="5" customFormat="1" x14ac:dyDescent="0.3"/>
    <row r="430" s="5" customFormat="1" x14ac:dyDescent="0.3"/>
    <row r="431" s="5" customFormat="1" x14ac:dyDescent="0.3"/>
    <row r="432" s="5" customFormat="1" x14ac:dyDescent="0.3"/>
    <row r="433" s="5" customFormat="1" x14ac:dyDescent="0.3"/>
    <row r="434" s="5" customFormat="1" x14ac:dyDescent="0.3"/>
    <row r="435" s="5" customFormat="1" x14ac:dyDescent="0.3"/>
    <row r="436" s="5" customFormat="1" x14ac:dyDescent="0.3"/>
    <row r="437" s="5" customFormat="1" x14ac:dyDescent="0.3"/>
    <row r="438" s="5" customFormat="1" x14ac:dyDescent="0.3"/>
    <row r="439" s="5" customFormat="1" x14ac:dyDescent="0.3"/>
    <row r="440" s="5" customFormat="1" x14ac:dyDescent="0.3"/>
    <row r="441" s="5" customFormat="1" x14ac:dyDescent="0.3"/>
    <row r="442" s="5" customFormat="1" x14ac:dyDescent="0.3"/>
    <row r="443" s="5" customFormat="1" x14ac:dyDescent="0.3"/>
    <row r="444" s="5" customFormat="1" x14ac:dyDescent="0.3"/>
    <row r="445" s="5" customFormat="1" x14ac:dyDescent="0.3"/>
    <row r="446" s="5" customFormat="1" x14ac:dyDescent="0.3"/>
    <row r="447" s="5" customFormat="1" x14ac:dyDescent="0.3"/>
    <row r="448" s="5" customFormat="1" x14ac:dyDescent="0.3"/>
    <row r="449" s="5" customFormat="1" x14ac:dyDescent="0.3"/>
    <row r="450" s="5" customFormat="1" x14ac:dyDescent="0.3"/>
    <row r="451" s="5" customFormat="1" x14ac:dyDescent="0.3"/>
    <row r="452" s="5" customFormat="1" x14ac:dyDescent="0.3"/>
    <row r="453" s="5" customFormat="1" x14ac:dyDescent="0.3"/>
    <row r="454" s="5" customFormat="1" x14ac:dyDescent="0.3"/>
    <row r="455" s="5" customFormat="1" x14ac:dyDescent="0.3"/>
    <row r="456" s="5" customFormat="1" x14ac:dyDescent="0.3"/>
    <row r="457" s="5" customFormat="1" x14ac:dyDescent="0.3"/>
    <row r="458" s="5" customFormat="1" x14ac:dyDescent="0.3"/>
    <row r="459" s="5" customFormat="1" x14ac:dyDescent="0.3"/>
    <row r="460" s="5" customFormat="1" x14ac:dyDescent="0.3"/>
    <row r="461" s="5" customFormat="1" x14ac:dyDescent="0.3"/>
    <row r="462" s="5" customFormat="1" x14ac:dyDescent="0.3"/>
    <row r="463" s="5" customFormat="1" x14ac:dyDescent="0.3"/>
    <row r="464" s="5" customFormat="1" x14ac:dyDescent="0.3"/>
    <row r="465" s="5" customFormat="1" x14ac:dyDescent="0.3"/>
    <row r="466" s="5" customFormat="1" x14ac:dyDescent="0.3"/>
    <row r="467" s="5" customFormat="1" x14ac:dyDescent="0.3"/>
    <row r="468" s="5" customFormat="1" x14ac:dyDescent="0.3"/>
    <row r="469" s="5" customFormat="1" x14ac:dyDescent="0.3"/>
    <row r="470" s="5" customFormat="1" x14ac:dyDescent="0.3"/>
    <row r="471" s="5" customFormat="1" x14ac:dyDescent="0.3"/>
    <row r="472" s="5" customFormat="1" x14ac:dyDescent="0.3"/>
    <row r="473" s="5" customFormat="1" x14ac:dyDescent="0.3"/>
    <row r="474" s="5" customFormat="1" x14ac:dyDescent="0.3"/>
    <row r="475" s="5" customFormat="1" x14ac:dyDescent="0.3"/>
    <row r="476" s="5" customFormat="1" x14ac:dyDescent="0.3"/>
    <row r="477" s="5" customFormat="1" x14ac:dyDescent="0.3"/>
    <row r="478" s="5" customFormat="1" x14ac:dyDescent="0.3"/>
    <row r="479" s="5" customFormat="1" x14ac:dyDescent="0.3"/>
    <row r="480" s="5" customFormat="1" x14ac:dyDescent="0.3"/>
    <row r="481" s="5" customFormat="1" x14ac:dyDescent="0.3"/>
    <row r="482" s="5" customFormat="1" x14ac:dyDescent="0.3"/>
    <row r="483" s="5" customFormat="1" x14ac:dyDescent="0.3"/>
    <row r="484" s="5" customFormat="1" x14ac:dyDescent="0.3"/>
    <row r="485" s="5" customFormat="1" x14ac:dyDescent="0.3"/>
    <row r="486" s="5" customFormat="1" x14ac:dyDescent="0.3"/>
    <row r="487" s="5" customFormat="1" x14ac:dyDescent="0.3"/>
    <row r="488" s="5" customFormat="1" x14ac:dyDescent="0.3"/>
    <row r="489" s="5" customFormat="1" x14ac:dyDescent="0.3"/>
    <row r="490" s="5" customFormat="1" x14ac:dyDescent="0.3"/>
    <row r="491" s="5" customFormat="1" x14ac:dyDescent="0.3"/>
    <row r="492" s="5" customFormat="1" x14ac:dyDescent="0.3"/>
    <row r="493" s="5" customFormat="1" x14ac:dyDescent="0.3"/>
    <row r="494" s="5" customFormat="1" x14ac:dyDescent="0.3"/>
    <row r="495" s="5" customFormat="1" x14ac:dyDescent="0.3"/>
    <row r="496" s="5" customFormat="1" x14ac:dyDescent="0.3"/>
    <row r="497" s="5" customFormat="1" x14ac:dyDescent="0.3"/>
    <row r="498" s="5" customFormat="1" x14ac:dyDescent="0.3"/>
    <row r="499" s="5" customFormat="1" x14ac:dyDescent="0.3"/>
    <row r="500" s="5" customFormat="1" x14ac:dyDescent="0.3"/>
    <row r="501" s="5" customFormat="1" x14ac:dyDescent="0.3"/>
    <row r="502" s="5" customFormat="1" x14ac:dyDescent="0.3"/>
    <row r="503" s="5" customFormat="1" x14ac:dyDescent="0.3"/>
    <row r="504" s="5" customFormat="1" x14ac:dyDescent="0.3"/>
    <row r="505" s="5" customFormat="1" x14ac:dyDescent="0.3"/>
    <row r="506" s="5" customFormat="1" x14ac:dyDescent="0.3"/>
    <row r="507" s="5" customFormat="1" x14ac:dyDescent="0.3"/>
    <row r="508" s="5" customFormat="1" x14ac:dyDescent="0.3"/>
    <row r="509" s="5" customFormat="1" x14ac:dyDescent="0.3"/>
    <row r="510" s="5" customFormat="1" x14ac:dyDescent="0.3"/>
    <row r="511" s="5" customFormat="1" x14ac:dyDescent="0.3"/>
    <row r="512" s="5" customFormat="1" x14ac:dyDescent="0.3"/>
    <row r="513" s="5" customFormat="1" x14ac:dyDescent="0.3"/>
    <row r="514" s="5" customFormat="1" x14ac:dyDescent="0.3"/>
    <row r="515" s="5" customFormat="1" x14ac:dyDescent="0.3"/>
    <row r="516" s="5" customFormat="1" x14ac:dyDescent="0.3"/>
    <row r="517" s="5" customFormat="1" x14ac:dyDescent="0.3"/>
    <row r="518" s="5" customFormat="1" x14ac:dyDescent="0.3"/>
    <row r="519" s="5" customFormat="1" x14ac:dyDescent="0.3"/>
    <row r="520" s="5" customFormat="1" x14ac:dyDescent="0.3"/>
    <row r="521" s="5" customFormat="1" x14ac:dyDescent="0.3"/>
    <row r="522" s="5" customFormat="1" x14ac:dyDescent="0.3"/>
    <row r="523" s="5" customFormat="1" x14ac:dyDescent="0.3"/>
    <row r="524" s="5" customFormat="1" x14ac:dyDescent="0.3"/>
    <row r="525" s="5" customFormat="1" x14ac:dyDescent="0.3"/>
    <row r="526" s="5" customFormat="1" x14ac:dyDescent="0.3"/>
    <row r="527" s="5" customFormat="1" x14ac:dyDescent="0.3"/>
    <row r="528" s="5" customFormat="1" x14ac:dyDescent="0.3"/>
    <row r="529" s="5" customFormat="1" x14ac:dyDescent="0.3"/>
    <row r="530" s="5" customFormat="1" x14ac:dyDescent="0.3"/>
    <row r="531" s="5" customFormat="1" x14ac:dyDescent="0.3"/>
    <row r="532" s="5" customFormat="1" x14ac:dyDescent="0.3"/>
    <row r="533" s="5" customFormat="1" x14ac:dyDescent="0.3"/>
    <row r="534" s="5" customFormat="1" x14ac:dyDescent="0.3"/>
    <row r="535" s="5" customFormat="1" x14ac:dyDescent="0.3"/>
    <row r="536" s="5" customFormat="1" x14ac:dyDescent="0.3"/>
    <row r="537" s="5" customFormat="1" x14ac:dyDescent="0.3"/>
    <row r="538" s="5" customFormat="1" x14ac:dyDescent="0.3"/>
    <row r="539" s="5" customFormat="1" x14ac:dyDescent="0.3"/>
    <row r="540" s="5" customFormat="1" x14ac:dyDescent="0.3"/>
    <row r="541" s="5" customFormat="1" x14ac:dyDescent="0.3"/>
    <row r="542" s="5" customFormat="1" x14ac:dyDescent="0.3"/>
    <row r="543" s="5" customFormat="1" x14ac:dyDescent="0.3"/>
    <row r="544" s="5" customFormat="1" x14ac:dyDescent="0.3"/>
    <row r="545" s="5" customFormat="1" x14ac:dyDescent="0.3"/>
    <row r="546" s="5" customFormat="1" x14ac:dyDescent="0.3"/>
    <row r="547" s="5" customFormat="1" x14ac:dyDescent="0.3"/>
    <row r="548" s="5" customFormat="1" x14ac:dyDescent="0.3"/>
    <row r="549" s="5" customFormat="1" x14ac:dyDescent="0.3"/>
    <row r="550" s="5" customFormat="1" x14ac:dyDescent="0.3"/>
    <row r="551" s="5" customFormat="1" x14ac:dyDescent="0.3"/>
    <row r="552" s="5" customFormat="1" x14ac:dyDescent="0.3"/>
    <row r="553" s="5" customFormat="1" x14ac:dyDescent="0.3"/>
    <row r="554" s="5" customFormat="1" x14ac:dyDescent="0.3"/>
    <row r="555" s="5" customFormat="1" x14ac:dyDescent="0.3"/>
    <row r="556" s="5" customFormat="1" x14ac:dyDescent="0.3"/>
    <row r="557" s="5" customFormat="1" x14ac:dyDescent="0.3"/>
    <row r="558" s="5" customFormat="1" x14ac:dyDescent="0.3"/>
    <row r="559" s="5" customFormat="1" x14ac:dyDescent="0.3"/>
    <row r="560" s="5" customFormat="1" x14ac:dyDescent="0.3"/>
    <row r="561" s="5" customFormat="1" x14ac:dyDescent="0.3"/>
    <row r="562" s="5" customFormat="1" x14ac:dyDescent="0.3"/>
    <row r="563" s="5" customFormat="1" x14ac:dyDescent="0.3"/>
    <row r="564" s="5" customFormat="1" x14ac:dyDescent="0.3"/>
    <row r="565" s="5" customFormat="1" x14ac:dyDescent="0.3"/>
    <row r="566" s="5" customFormat="1" x14ac:dyDescent="0.3"/>
    <row r="567" s="5" customFormat="1" x14ac:dyDescent="0.3"/>
    <row r="568" s="5" customFormat="1" x14ac:dyDescent="0.3"/>
    <row r="569" s="5" customFormat="1" x14ac:dyDescent="0.3"/>
    <row r="570" s="5" customFormat="1" x14ac:dyDescent="0.3"/>
    <row r="571" s="5" customFormat="1" x14ac:dyDescent="0.3"/>
    <row r="572" s="5" customFormat="1" x14ac:dyDescent="0.3"/>
    <row r="573" s="5" customFormat="1" x14ac:dyDescent="0.3"/>
    <row r="574" s="5" customFormat="1" x14ac:dyDescent="0.3"/>
    <row r="575" s="5" customFormat="1" x14ac:dyDescent="0.3"/>
    <row r="576" s="5" customFormat="1" x14ac:dyDescent="0.3"/>
    <row r="577" s="5" customFormat="1" x14ac:dyDescent="0.3"/>
    <row r="578" s="5" customFormat="1" x14ac:dyDescent="0.3"/>
    <row r="579" s="5" customFormat="1" x14ac:dyDescent="0.3"/>
    <row r="580" s="5" customFormat="1" x14ac:dyDescent="0.3"/>
    <row r="581" s="5" customFormat="1" x14ac:dyDescent="0.3"/>
    <row r="582" s="5" customFormat="1" x14ac:dyDescent="0.3"/>
    <row r="583" s="5" customFormat="1" x14ac:dyDescent="0.3"/>
    <row r="584" s="5" customFormat="1" x14ac:dyDescent="0.3"/>
    <row r="585" s="5" customFormat="1" x14ac:dyDescent="0.3"/>
    <row r="586" s="5" customFormat="1" x14ac:dyDescent="0.3"/>
    <row r="587" s="5" customFormat="1" x14ac:dyDescent="0.3"/>
    <row r="588" s="5" customFormat="1" x14ac:dyDescent="0.3"/>
    <row r="589" s="5" customFormat="1" x14ac:dyDescent="0.3"/>
    <row r="590" s="5" customFormat="1" x14ac:dyDescent="0.3"/>
    <row r="591" s="5" customFormat="1" x14ac:dyDescent="0.3"/>
    <row r="592" s="5" customFormat="1" x14ac:dyDescent="0.3"/>
    <row r="593" s="5" customFormat="1" x14ac:dyDescent="0.3"/>
    <row r="594" s="5" customFormat="1" x14ac:dyDescent="0.3"/>
    <row r="595" s="5" customFormat="1" x14ac:dyDescent="0.3"/>
    <row r="596" s="5" customFormat="1" x14ac:dyDescent="0.3"/>
    <row r="597" s="5" customFormat="1" x14ac:dyDescent="0.3"/>
    <row r="598" s="5" customFormat="1" x14ac:dyDescent="0.3"/>
    <row r="599" s="5" customFormat="1" x14ac:dyDescent="0.3"/>
    <row r="600" s="5" customFormat="1" x14ac:dyDescent="0.3"/>
    <row r="601" s="5" customFormat="1" x14ac:dyDescent="0.3"/>
    <row r="602" s="5" customFormat="1" x14ac:dyDescent="0.3"/>
    <row r="603" s="5" customFormat="1" x14ac:dyDescent="0.3"/>
    <row r="604" s="5" customFormat="1" x14ac:dyDescent="0.3"/>
    <row r="605" s="5" customFormat="1" x14ac:dyDescent="0.3"/>
    <row r="606" s="5" customFormat="1" x14ac:dyDescent="0.3"/>
    <row r="607" s="5" customFormat="1" x14ac:dyDescent="0.3"/>
    <row r="608" s="5" customFormat="1" x14ac:dyDescent="0.3"/>
    <row r="609" s="5" customFormat="1" x14ac:dyDescent="0.3"/>
    <row r="610" s="5" customFormat="1" x14ac:dyDescent="0.3"/>
    <row r="611" s="5" customFormat="1" x14ac:dyDescent="0.3"/>
    <row r="612" s="5" customFormat="1" x14ac:dyDescent="0.3"/>
    <row r="613" s="5" customFormat="1" x14ac:dyDescent="0.3"/>
    <row r="614" s="5" customFormat="1" x14ac:dyDescent="0.3"/>
    <row r="615" s="5" customFormat="1" x14ac:dyDescent="0.3"/>
    <row r="616" s="5" customFormat="1" x14ac:dyDescent="0.3"/>
    <row r="617" s="5" customFormat="1" x14ac:dyDescent="0.3"/>
    <row r="618" s="5" customFormat="1" x14ac:dyDescent="0.3"/>
    <row r="619" s="5" customFormat="1" x14ac:dyDescent="0.3"/>
    <row r="620" s="5" customFormat="1" x14ac:dyDescent="0.3"/>
    <row r="621" s="5" customFormat="1" x14ac:dyDescent="0.3"/>
    <row r="622" s="5" customFormat="1" x14ac:dyDescent="0.3"/>
    <row r="623" s="5" customFormat="1" x14ac:dyDescent="0.3"/>
    <row r="624" s="5" customFormat="1" x14ac:dyDescent="0.3"/>
    <row r="625" s="5" customFormat="1" x14ac:dyDescent="0.3"/>
    <row r="626" s="5" customFormat="1" x14ac:dyDescent="0.3"/>
    <row r="627" s="5" customFormat="1" x14ac:dyDescent="0.3"/>
    <row r="628" s="5" customFormat="1" x14ac:dyDescent="0.3"/>
    <row r="629" s="5" customFormat="1" x14ac:dyDescent="0.3"/>
    <row r="630" s="5" customFormat="1" x14ac:dyDescent="0.3"/>
    <row r="631" s="5" customFormat="1" x14ac:dyDescent="0.3"/>
    <row r="632" s="5" customFormat="1" x14ac:dyDescent="0.3"/>
    <row r="633" s="5" customFormat="1" x14ac:dyDescent="0.3"/>
    <row r="634" s="5" customFormat="1" x14ac:dyDescent="0.3"/>
    <row r="635" s="5" customFormat="1" x14ac:dyDescent="0.3"/>
    <row r="636" s="5" customFormat="1" x14ac:dyDescent="0.3"/>
    <row r="637" s="5" customFormat="1" x14ac:dyDescent="0.3"/>
    <row r="638" s="5" customFormat="1" x14ac:dyDescent="0.3"/>
    <row r="639" s="5" customFormat="1" x14ac:dyDescent="0.3"/>
    <row r="640" s="5" customFormat="1" x14ac:dyDescent="0.3"/>
    <row r="641" s="5" customFormat="1" x14ac:dyDescent="0.3"/>
    <row r="642" s="5" customFormat="1" x14ac:dyDescent="0.3"/>
    <row r="643" s="5" customFormat="1" x14ac:dyDescent="0.3"/>
    <row r="644" s="5" customFormat="1" x14ac:dyDescent="0.3"/>
    <row r="645" s="5" customFormat="1" x14ac:dyDescent="0.3"/>
    <row r="646" s="5" customFormat="1" x14ac:dyDescent="0.3"/>
    <row r="647" s="5" customFormat="1" x14ac:dyDescent="0.3"/>
    <row r="648" s="5" customFormat="1" x14ac:dyDescent="0.3"/>
    <row r="649" s="5" customFormat="1" x14ac:dyDescent="0.3"/>
    <row r="650" s="5" customFormat="1" x14ac:dyDescent="0.3"/>
    <row r="651" s="5" customFormat="1" x14ac:dyDescent="0.3"/>
    <row r="652" s="5" customFormat="1" x14ac:dyDescent="0.3"/>
    <row r="653" s="5" customFormat="1" x14ac:dyDescent="0.3"/>
    <row r="654" s="5" customFormat="1" x14ac:dyDescent="0.3"/>
    <row r="655" s="5" customFormat="1" x14ac:dyDescent="0.3"/>
    <row r="656" s="5" customFormat="1" x14ac:dyDescent="0.3"/>
    <row r="657" s="5" customFormat="1" x14ac:dyDescent="0.3"/>
    <row r="658" s="5" customFormat="1" x14ac:dyDescent="0.3"/>
    <row r="659" s="5" customFormat="1" x14ac:dyDescent="0.3"/>
    <row r="660" s="5" customFormat="1" x14ac:dyDescent="0.3"/>
    <row r="661" s="5" customFormat="1" x14ac:dyDescent="0.3"/>
    <row r="662" s="5" customFormat="1" x14ac:dyDescent="0.3"/>
    <row r="663" s="5" customFormat="1" x14ac:dyDescent="0.3"/>
    <row r="664" s="5" customFormat="1" x14ac:dyDescent="0.3"/>
    <row r="665" s="5" customFormat="1" x14ac:dyDescent="0.3"/>
    <row r="666" s="5" customFormat="1" x14ac:dyDescent="0.3"/>
    <row r="667" s="5" customFormat="1" x14ac:dyDescent="0.3"/>
    <row r="668" s="5" customFormat="1" x14ac:dyDescent="0.3"/>
    <row r="669" s="5" customFormat="1" x14ac:dyDescent="0.3"/>
    <row r="670" s="5" customFormat="1" x14ac:dyDescent="0.3"/>
    <row r="671" s="5" customFormat="1" x14ac:dyDescent="0.3"/>
    <row r="672" s="5" customFormat="1" x14ac:dyDescent="0.3"/>
    <row r="673" s="5" customFormat="1" x14ac:dyDescent="0.3"/>
    <row r="674" s="5" customFormat="1" x14ac:dyDescent="0.3"/>
    <row r="675" s="5" customFormat="1" x14ac:dyDescent="0.3"/>
    <row r="676" s="5" customFormat="1" x14ac:dyDescent="0.3"/>
    <row r="677" s="5" customFormat="1" x14ac:dyDescent="0.3"/>
    <row r="678" s="5" customFormat="1" x14ac:dyDescent="0.3"/>
    <row r="679" s="5" customFormat="1" x14ac:dyDescent="0.3"/>
    <row r="680" s="5" customFormat="1" x14ac:dyDescent="0.3"/>
    <row r="681" s="5" customFormat="1" x14ac:dyDescent="0.3"/>
    <row r="682" s="5" customFormat="1" x14ac:dyDescent="0.3"/>
    <row r="683" s="5" customFormat="1" x14ac:dyDescent="0.3"/>
    <row r="684" s="5" customFormat="1" x14ac:dyDescent="0.3"/>
    <row r="685" s="5" customFormat="1" x14ac:dyDescent="0.3"/>
    <row r="686" s="5" customFormat="1" x14ac:dyDescent="0.3"/>
    <row r="687" s="5" customFormat="1" x14ac:dyDescent="0.3"/>
    <row r="688" s="5" customFormat="1" x14ac:dyDescent="0.3"/>
    <row r="689" s="5" customFormat="1" x14ac:dyDescent="0.3"/>
    <row r="690" s="5" customFormat="1" x14ac:dyDescent="0.3"/>
    <row r="691" s="5" customFormat="1" x14ac:dyDescent="0.3"/>
    <row r="692" s="5" customFormat="1" x14ac:dyDescent="0.3"/>
    <row r="693" s="5" customFormat="1" x14ac:dyDescent="0.3"/>
    <row r="694" s="5" customFormat="1" x14ac:dyDescent="0.3"/>
    <row r="695" s="5" customFormat="1" x14ac:dyDescent="0.3"/>
    <row r="696" s="5" customFormat="1" x14ac:dyDescent="0.3"/>
    <row r="697" s="5" customFormat="1" x14ac:dyDescent="0.3"/>
    <row r="698" s="5" customFormat="1" x14ac:dyDescent="0.3"/>
    <row r="699" s="5" customFormat="1" x14ac:dyDescent="0.3"/>
    <row r="700" s="5" customFormat="1" x14ac:dyDescent="0.3"/>
    <row r="701" s="5" customFormat="1" x14ac:dyDescent="0.3"/>
    <row r="702" s="5" customFormat="1" x14ac:dyDescent="0.3"/>
    <row r="703" s="5" customFormat="1" x14ac:dyDescent="0.3"/>
    <row r="704" s="5" customFormat="1" x14ac:dyDescent="0.3"/>
    <row r="705" s="5" customFormat="1" x14ac:dyDescent="0.3"/>
    <row r="706" s="5" customFormat="1" x14ac:dyDescent="0.3"/>
    <row r="707" s="5" customFormat="1" x14ac:dyDescent="0.3"/>
    <row r="708" s="5" customFormat="1" x14ac:dyDescent="0.3"/>
    <row r="709" s="5" customFormat="1" x14ac:dyDescent="0.3"/>
    <row r="710" s="5" customFormat="1" x14ac:dyDescent="0.3"/>
    <row r="711" s="5" customFormat="1" x14ac:dyDescent="0.3"/>
    <row r="712" s="5" customFormat="1" x14ac:dyDescent="0.3"/>
    <row r="713" s="5" customFormat="1" x14ac:dyDescent="0.3"/>
    <row r="714" s="5" customFormat="1" x14ac:dyDescent="0.3"/>
    <row r="715" s="5" customFormat="1" x14ac:dyDescent="0.3"/>
    <row r="716" s="5" customFormat="1" x14ac:dyDescent="0.3"/>
    <row r="717" s="5" customFormat="1" x14ac:dyDescent="0.3"/>
    <row r="718" s="5" customFormat="1" x14ac:dyDescent="0.3"/>
    <row r="719" s="5" customFormat="1" x14ac:dyDescent="0.3"/>
    <row r="720" s="5" customFormat="1" x14ac:dyDescent="0.3"/>
    <row r="721" s="5" customFormat="1" x14ac:dyDescent="0.3"/>
    <row r="722" s="5" customFormat="1" x14ac:dyDescent="0.3"/>
    <row r="723" s="5" customFormat="1" x14ac:dyDescent="0.3"/>
    <row r="724" s="5" customFormat="1" x14ac:dyDescent="0.3"/>
    <row r="725" s="5" customFormat="1" x14ac:dyDescent="0.3"/>
    <row r="726" s="5" customFormat="1" x14ac:dyDescent="0.3"/>
    <row r="727" s="5" customFormat="1" x14ac:dyDescent="0.3"/>
    <row r="728" s="5" customFormat="1" x14ac:dyDescent="0.3"/>
    <row r="729" s="5" customFormat="1" x14ac:dyDescent="0.3"/>
    <row r="730" s="5" customFormat="1" x14ac:dyDescent="0.3"/>
    <row r="731" s="5" customFormat="1" x14ac:dyDescent="0.3"/>
    <row r="732" s="5" customFormat="1" x14ac:dyDescent="0.3"/>
    <row r="733" s="5" customFormat="1" x14ac:dyDescent="0.3"/>
    <row r="734" s="5" customFormat="1" x14ac:dyDescent="0.3"/>
    <row r="735" s="5" customFormat="1" x14ac:dyDescent="0.3"/>
    <row r="736" s="5" customFormat="1" x14ac:dyDescent="0.3"/>
    <row r="737" s="5" customFormat="1" x14ac:dyDescent="0.3"/>
    <row r="738" s="5" customFormat="1" x14ac:dyDescent="0.3"/>
    <row r="739" s="5" customFormat="1" x14ac:dyDescent="0.3"/>
    <row r="740" s="5" customFormat="1" x14ac:dyDescent="0.3"/>
    <row r="741" s="5" customFormat="1" x14ac:dyDescent="0.3"/>
    <row r="742" s="5" customFormat="1" x14ac:dyDescent="0.3"/>
    <row r="743" s="5" customFormat="1" x14ac:dyDescent="0.3"/>
    <row r="744" s="5" customFormat="1" x14ac:dyDescent="0.3"/>
    <row r="745" s="5" customFormat="1" x14ac:dyDescent="0.3"/>
    <row r="746" s="5" customFormat="1" x14ac:dyDescent="0.3"/>
    <row r="747" s="5" customFormat="1" x14ac:dyDescent="0.3"/>
    <row r="748" s="5" customFormat="1" x14ac:dyDescent="0.3"/>
    <row r="749" s="5" customFormat="1" x14ac:dyDescent="0.3"/>
    <row r="750" s="5" customFormat="1" x14ac:dyDescent="0.3"/>
    <row r="751" s="5" customFormat="1" x14ac:dyDescent="0.3"/>
    <row r="752" s="5" customFormat="1" x14ac:dyDescent="0.3"/>
    <row r="753" s="5" customFormat="1" x14ac:dyDescent="0.3"/>
    <row r="754" s="5" customFormat="1" x14ac:dyDescent="0.3"/>
  </sheetData>
  <mergeCells count="3">
    <mergeCell ref="A49:B49"/>
    <mergeCell ref="A6:D9"/>
    <mergeCell ref="A2:D4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showGridLines="0" workbookViewId="0">
      <selection activeCell="A6" sqref="A6:D9"/>
    </sheetView>
  </sheetViews>
  <sheetFormatPr defaultColWidth="11.28515625" defaultRowHeight="13.2" x14ac:dyDescent="0.3"/>
  <cols>
    <col min="1" max="4" width="18" customWidth="1"/>
  </cols>
  <sheetData>
    <row r="2" spans="1:10" ht="13.5" customHeight="1" x14ac:dyDescent="0.3">
      <c r="A2" s="45" t="s">
        <v>62</v>
      </c>
      <c r="B2" s="45"/>
      <c r="C2" s="45"/>
      <c r="D2" s="45"/>
    </row>
    <row r="3" spans="1:10" ht="14.25" customHeight="1" x14ac:dyDescent="0.3">
      <c r="A3" s="45"/>
      <c r="B3" s="45"/>
      <c r="C3" s="45"/>
      <c r="D3" s="45"/>
    </row>
    <row r="4" spans="1:10" ht="13.5" customHeight="1" x14ac:dyDescent="0.3">
      <c r="A4" s="45"/>
      <c r="B4" s="45"/>
      <c r="C4" s="45"/>
      <c r="D4" s="45"/>
      <c r="E4" s="14"/>
      <c r="F4" s="14"/>
      <c r="G4" s="14"/>
      <c r="H4" s="14"/>
      <c r="I4" s="14"/>
      <c r="J4" s="14"/>
    </row>
    <row r="5" spans="1:10" ht="14.25" customHeight="1" thickBot="1" x14ac:dyDescent="0.35">
      <c r="A5" s="46"/>
      <c r="B5" s="46"/>
      <c r="C5" s="46"/>
      <c r="D5" s="46"/>
      <c r="E5" s="5"/>
      <c r="F5" s="5"/>
      <c r="G5" s="5"/>
      <c r="H5" s="5"/>
      <c r="I5" s="5"/>
      <c r="J5" s="5"/>
    </row>
    <row r="6" spans="1:10" ht="14.25" customHeight="1" thickTop="1" x14ac:dyDescent="0.3">
      <c r="A6" s="43" t="s">
        <v>47</v>
      </c>
      <c r="B6" s="43"/>
      <c r="C6" s="43"/>
      <c r="D6" s="43"/>
      <c r="E6" s="5"/>
      <c r="F6" s="5"/>
      <c r="G6" s="5"/>
      <c r="H6" s="5"/>
      <c r="I6" s="5"/>
      <c r="J6" s="5"/>
    </row>
    <row r="7" spans="1:10" ht="14.25" customHeight="1" x14ac:dyDescent="0.3">
      <c r="A7" s="44"/>
      <c r="B7" s="44"/>
      <c r="C7" s="44"/>
      <c r="D7" s="44"/>
      <c r="E7" s="5"/>
      <c r="F7" s="5"/>
      <c r="G7" s="5"/>
      <c r="H7" s="5"/>
      <c r="I7" s="5"/>
      <c r="J7" s="5"/>
    </row>
    <row r="8" spans="1:10" ht="25.05" customHeight="1" x14ac:dyDescent="0.3">
      <c r="A8" s="44"/>
      <c r="B8" s="44"/>
      <c r="C8" s="44"/>
      <c r="D8" s="44"/>
      <c r="E8" s="5"/>
      <c r="F8" s="5"/>
      <c r="G8" s="5"/>
      <c r="H8" s="5"/>
      <c r="I8" s="5"/>
      <c r="J8" s="5"/>
    </row>
    <row r="9" spans="1:10" x14ac:dyDescent="0.3">
      <c r="A9" s="44"/>
      <c r="B9" s="44"/>
      <c r="C9" s="44"/>
      <c r="D9" s="44"/>
      <c r="E9" s="15"/>
      <c r="F9" s="15"/>
      <c r="G9" s="15"/>
      <c r="H9" s="15"/>
      <c r="I9" s="15"/>
      <c r="J9" s="15"/>
    </row>
    <row r="10" spans="1:10" ht="26.4" x14ac:dyDescent="0.3">
      <c r="A10" s="1" t="s">
        <v>1</v>
      </c>
      <c r="B10" s="10" t="s">
        <v>43</v>
      </c>
      <c r="C10" s="10" t="s">
        <v>44</v>
      </c>
      <c r="D10" s="10" t="s">
        <v>45</v>
      </c>
      <c r="E10" s="5"/>
      <c r="F10" s="5"/>
      <c r="G10" s="5"/>
      <c r="H10" s="5"/>
      <c r="I10" s="5"/>
      <c r="J10" s="5"/>
    </row>
    <row r="11" spans="1:10" x14ac:dyDescent="0.3">
      <c r="A11" s="3" t="s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3">
      <c r="A12" s="9" t="s">
        <v>19</v>
      </c>
      <c r="B12" s="13">
        <v>0</v>
      </c>
      <c r="C12" s="13"/>
      <c r="D12" s="13"/>
      <c r="E12" s="5"/>
      <c r="F12" s="5"/>
      <c r="G12" s="5"/>
      <c r="H12" s="5"/>
      <c r="I12" s="5"/>
      <c r="J12" s="5"/>
    </row>
    <row r="13" spans="1:10" x14ac:dyDescent="0.3">
      <c r="A13" s="9" t="s">
        <v>20</v>
      </c>
      <c r="B13" s="13">
        <v>0</v>
      </c>
      <c r="C13" s="13"/>
      <c r="D13" s="13"/>
      <c r="E13" s="5"/>
      <c r="F13" s="5"/>
      <c r="G13" s="5"/>
      <c r="H13" s="5"/>
      <c r="I13" s="5"/>
      <c r="J13" s="5"/>
    </row>
    <row r="14" spans="1:10" x14ac:dyDescent="0.3">
      <c r="A14" s="9" t="s">
        <v>21</v>
      </c>
      <c r="B14" s="13">
        <v>0</v>
      </c>
      <c r="C14" s="13"/>
      <c r="D14" s="13"/>
      <c r="E14" s="5"/>
      <c r="F14" s="5"/>
      <c r="G14" s="5"/>
      <c r="H14" s="5"/>
      <c r="I14" s="5"/>
      <c r="J14" s="5"/>
    </row>
    <row r="15" spans="1:10" x14ac:dyDescent="0.3">
      <c r="A15" s="9" t="s">
        <v>22</v>
      </c>
      <c r="B15" s="13">
        <v>4.5041259610911799E-9</v>
      </c>
      <c r="C15" s="13">
        <v>-2.6024298271920502E-9</v>
      </c>
      <c r="D15" s="13">
        <v>8.3914342141611103E-9</v>
      </c>
      <c r="E15" s="5"/>
      <c r="F15" s="5"/>
      <c r="G15" s="5"/>
      <c r="H15" s="5"/>
      <c r="I15" s="5"/>
      <c r="J15" s="5"/>
    </row>
    <row r="16" spans="1:10" x14ac:dyDescent="0.3">
      <c r="A16" s="9" t="s">
        <v>23</v>
      </c>
      <c r="B16" s="13">
        <v>-7.1340127760777197E-7</v>
      </c>
      <c r="C16" s="13">
        <v>-4.8002143557823703E-6</v>
      </c>
      <c r="D16" s="13">
        <v>9.8105965662398397E-7</v>
      </c>
      <c r="E16" s="5"/>
      <c r="F16" s="5"/>
      <c r="G16" s="5"/>
      <c r="H16" s="5"/>
      <c r="I16" s="5"/>
      <c r="J16" s="5"/>
    </row>
    <row r="17" spans="1:10" x14ac:dyDescent="0.3">
      <c r="A17" s="9" t="s">
        <v>24</v>
      </c>
      <c r="B17" s="13">
        <v>1.08102402009536E-4</v>
      </c>
      <c r="C17" s="13">
        <v>7.14315610821359E-5</v>
      </c>
      <c r="D17" s="13">
        <v>1.51231593918055E-4</v>
      </c>
      <c r="E17" s="5"/>
      <c r="F17" s="5"/>
      <c r="G17" s="5"/>
      <c r="H17" s="5"/>
      <c r="I17" s="5"/>
      <c r="J17" s="5"/>
    </row>
    <row r="18" spans="1:10" x14ac:dyDescent="0.3">
      <c r="A18" s="9" t="s">
        <v>25</v>
      </c>
      <c r="B18" s="13">
        <v>2.89819203317165E-4</v>
      </c>
      <c r="C18" s="13">
        <v>1.81283263373189E-4</v>
      </c>
      <c r="D18" s="13">
        <v>4.2918429244309702E-4</v>
      </c>
      <c r="E18" s="5"/>
      <c r="F18" s="5"/>
      <c r="G18" s="5"/>
      <c r="H18" s="5"/>
      <c r="I18" s="5"/>
      <c r="J18" s="5"/>
    </row>
    <row r="19" spans="1:10" ht="14.25" customHeight="1" x14ac:dyDescent="0.3">
      <c r="A19" s="9" t="s">
        <v>26</v>
      </c>
      <c r="B19" s="13">
        <v>3.6722334334626799E-4</v>
      </c>
      <c r="C19" s="13">
        <v>2.39288259763271E-4</v>
      </c>
      <c r="D19" s="13">
        <v>5.8618921320885398E-4</v>
      </c>
      <c r="E19" s="5"/>
      <c r="F19" s="5"/>
      <c r="G19" s="5"/>
      <c r="H19" s="5"/>
      <c r="I19" s="5"/>
      <c r="J19" s="5"/>
    </row>
    <row r="20" spans="1:10" x14ac:dyDescent="0.3">
      <c r="A20" s="9" t="s">
        <v>27</v>
      </c>
      <c r="B20" s="13">
        <v>4.7479398199357098E-4</v>
      </c>
      <c r="C20" s="13">
        <v>3.7394423270598097E-4</v>
      </c>
      <c r="D20" s="13">
        <v>6.6930620232597004E-4</v>
      </c>
      <c r="E20" s="5"/>
      <c r="F20" s="5"/>
      <c r="G20" s="5"/>
      <c r="H20" s="5"/>
      <c r="I20" s="5"/>
      <c r="J20" s="5"/>
    </row>
    <row r="21" spans="1:10" x14ac:dyDescent="0.3">
      <c r="A21" s="9" t="s">
        <v>28</v>
      </c>
      <c r="B21" s="13">
        <v>5.0057389307767196E-4</v>
      </c>
      <c r="C21" s="13">
        <v>3.39491089107469E-4</v>
      </c>
      <c r="D21" s="13">
        <v>6.9126428570598396E-4</v>
      </c>
      <c r="E21" s="5"/>
      <c r="F21" s="5"/>
      <c r="G21" s="5"/>
      <c r="H21" s="5"/>
      <c r="I21" s="5"/>
      <c r="J21" s="5"/>
    </row>
    <row r="22" spans="1:10" x14ac:dyDescent="0.3">
      <c r="A22" s="9" t="s">
        <v>29</v>
      </c>
      <c r="B22" s="13">
        <v>6.0413184110075203E-4</v>
      </c>
      <c r="C22" s="13">
        <v>4.3411579099483799E-4</v>
      </c>
      <c r="D22" s="13">
        <v>8.8682299247011499E-4</v>
      </c>
      <c r="E22" s="5"/>
      <c r="F22" s="5"/>
      <c r="G22" s="5"/>
      <c r="H22" s="5"/>
      <c r="I22" s="5"/>
      <c r="J22" s="5"/>
    </row>
    <row r="23" spans="1:10" x14ac:dyDescent="0.3">
      <c r="A23" s="9" t="s">
        <v>30</v>
      </c>
      <c r="B23" s="13">
        <v>7.16070295311511E-4</v>
      </c>
      <c r="C23" s="13">
        <v>5.4337258916348197E-4</v>
      </c>
      <c r="D23" s="13">
        <v>9.4790064031258204E-4</v>
      </c>
      <c r="E23" s="5"/>
      <c r="F23" s="5"/>
      <c r="G23" s="5"/>
      <c r="H23" s="5"/>
      <c r="I23" s="5"/>
      <c r="J23" s="5"/>
    </row>
    <row r="24" spans="1:10" x14ac:dyDescent="0.3">
      <c r="A24" s="9" t="s">
        <v>31</v>
      </c>
      <c r="B24" s="13">
        <v>8.2439655670896205E-4</v>
      </c>
      <c r="C24" s="13">
        <v>6.6413095919415398E-4</v>
      </c>
      <c r="D24" s="13">
        <v>1.0973693570122101E-3</v>
      </c>
      <c r="E24" s="5"/>
      <c r="F24" s="5"/>
      <c r="G24" s="5"/>
      <c r="H24" s="5"/>
      <c r="I24" s="5"/>
      <c r="J24" s="5"/>
    </row>
    <row r="25" spans="1:10" x14ac:dyDescent="0.3">
      <c r="A25" s="9" t="s">
        <v>32</v>
      </c>
      <c r="B25" s="13">
        <v>9.2887016944587198E-4</v>
      </c>
      <c r="C25" s="13">
        <v>7.4183655669912696E-4</v>
      </c>
      <c r="D25" s="13">
        <v>1.3259041588753501E-3</v>
      </c>
      <c r="E25" s="5"/>
      <c r="F25" s="5"/>
      <c r="G25" s="5"/>
      <c r="H25" s="5"/>
      <c r="I25" s="5"/>
      <c r="J25" s="5"/>
    </row>
    <row r="26" spans="1:10" x14ac:dyDescent="0.3">
      <c r="A26" s="9" t="s">
        <v>33</v>
      </c>
      <c r="B26" s="13">
        <v>1.0352109093219001E-3</v>
      </c>
      <c r="C26" s="13">
        <v>8.6179090430960103E-4</v>
      </c>
      <c r="D26" s="13">
        <v>1.30616477690637E-3</v>
      </c>
      <c r="E26" s="5"/>
      <c r="F26" s="5"/>
      <c r="G26" s="5"/>
      <c r="H26" s="5"/>
      <c r="I26" s="5"/>
      <c r="J26" s="5"/>
    </row>
    <row r="27" spans="1:10" x14ac:dyDescent="0.3">
      <c r="A27" s="9" t="s">
        <v>34</v>
      </c>
      <c r="B27" s="13">
        <v>1.1131620267406099E-3</v>
      </c>
      <c r="C27" s="13">
        <v>8.6268334416672598E-4</v>
      </c>
      <c r="D27" s="13">
        <v>1.40532467048615E-3</v>
      </c>
      <c r="E27" s="5"/>
      <c r="F27" s="5"/>
      <c r="G27" s="5"/>
      <c r="H27" s="5"/>
      <c r="I27" s="5"/>
      <c r="J27" s="5"/>
    </row>
    <row r="28" spans="1:10" x14ac:dyDescent="0.3">
      <c r="A28" s="9" t="s">
        <v>35</v>
      </c>
      <c r="B28" s="13">
        <v>1.2866907054558401E-3</v>
      </c>
      <c r="C28" s="13">
        <v>1.1018980294465999E-3</v>
      </c>
      <c r="D28" s="13">
        <v>1.6574872424826E-3</v>
      </c>
      <c r="E28" s="5"/>
      <c r="F28" s="5"/>
      <c r="G28" s="5"/>
      <c r="H28" s="5"/>
      <c r="I28" s="5"/>
      <c r="J28" s="5"/>
    </row>
    <row r="29" spans="1:10" x14ac:dyDescent="0.3">
      <c r="A29" s="9" t="s">
        <v>36</v>
      </c>
      <c r="B29" s="13">
        <v>1.49077130481601E-3</v>
      </c>
      <c r="C29" s="13">
        <v>1.3196299551054801E-3</v>
      </c>
      <c r="D29" s="13">
        <v>1.82063260581344E-3</v>
      </c>
      <c r="E29" s="5"/>
      <c r="F29" s="5"/>
      <c r="G29" s="5"/>
      <c r="H29" s="5"/>
      <c r="I29" s="5"/>
      <c r="J29" s="5"/>
    </row>
    <row r="30" spans="1:10" x14ac:dyDescent="0.3">
      <c r="A30" s="9" t="s">
        <v>37</v>
      </c>
      <c r="B30" s="13">
        <v>1.6336344415321901E-3</v>
      </c>
      <c r="C30" s="13">
        <v>1.36958376970142E-3</v>
      </c>
      <c r="D30" s="13">
        <v>1.99682964012027E-3</v>
      </c>
      <c r="E30" s="5"/>
      <c r="F30" s="5"/>
      <c r="G30" s="5"/>
      <c r="H30" s="5"/>
      <c r="I30" s="5"/>
      <c r="J30" s="5"/>
    </row>
    <row r="31" spans="1:10" x14ac:dyDescent="0.3">
      <c r="A31" s="9" t="s">
        <v>38</v>
      </c>
      <c r="B31" s="13">
        <v>1.7051174072548699E-3</v>
      </c>
      <c r="C31" s="13">
        <v>1.4221414458006601E-3</v>
      </c>
      <c r="D31" s="13">
        <v>2.06773937679827E-3</v>
      </c>
      <c r="E31" s="5"/>
      <c r="F31" s="5"/>
      <c r="G31" s="5"/>
      <c r="H31" s="5"/>
      <c r="I31" s="5"/>
      <c r="J31" s="5"/>
    </row>
    <row r="32" spans="1:10" x14ac:dyDescent="0.3">
      <c r="A32" s="9" t="s">
        <v>39</v>
      </c>
      <c r="B32" s="13">
        <v>1.9194667693227499E-3</v>
      </c>
      <c r="C32" s="13">
        <v>1.6510521527379801E-3</v>
      </c>
      <c r="D32" s="13">
        <v>2.25933198817074E-3</v>
      </c>
      <c r="E32" s="5"/>
      <c r="F32" s="5"/>
      <c r="G32" s="5"/>
      <c r="H32" s="5"/>
      <c r="I32" s="5"/>
      <c r="J32" s="5"/>
    </row>
    <row r="33" spans="1:10" x14ac:dyDescent="0.3">
      <c r="A33" s="9" t="s">
        <v>40</v>
      </c>
      <c r="B33" s="13">
        <v>2.06797802820802E-3</v>
      </c>
      <c r="C33" s="13">
        <v>1.7973016947507899E-3</v>
      </c>
      <c r="D33" s="13">
        <v>2.4436961393803401E-3</v>
      </c>
      <c r="E33" s="5"/>
      <c r="F33" s="5"/>
      <c r="G33" s="5"/>
      <c r="H33" s="5"/>
      <c r="I33" s="5"/>
      <c r="J33" s="5"/>
    </row>
    <row r="34" spans="1:10" x14ac:dyDescent="0.3">
      <c r="A34" s="9" t="s">
        <v>41</v>
      </c>
      <c r="B34" s="13">
        <v>2.1285167895257499E-3</v>
      </c>
      <c r="C34" s="13">
        <v>1.90620578359812E-3</v>
      </c>
      <c r="D34" s="13">
        <v>2.6355022564530399E-3</v>
      </c>
      <c r="E34" s="5"/>
      <c r="F34" s="5"/>
      <c r="G34" s="5"/>
      <c r="H34" s="5"/>
      <c r="I34" s="5"/>
      <c r="J34" s="5"/>
    </row>
    <row r="35" spans="1:10" x14ac:dyDescent="0.3">
      <c r="A35" s="9" t="s">
        <v>42</v>
      </c>
      <c r="B35" s="13">
        <v>2.2217296063899998E-3</v>
      </c>
      <c r="C35" s="13">
        <v>2.0794942975044298E-3</v>
      </c>
      <c r="D35" s="13">
        <v>2.6384543161839199E-3</v>
      </c>
      <c r="E35" s="5"/>
      <c r="F35" s="5"/>
      <c r="G35" s="5"/>
      <c r="H35" s="5"/>
      <c r="I35" s="5"/>
      <c r="J35" s="5"/>
    </row>
    <row r="36" spans="1:10" x14ac:dyDescent="0.3">
      <c r="A36" s="9" t="s">
        <v>6</v>
      </c>
      <c r="B36" s="13">
        <v>2.3477941285818798E-3</v>
      </c>
      <c r="C36" s="13">
        <v>2.1078337449580401E-3</v>
      </c>
      <c r="D36" s="13">
        <v>2.6674175169318901E-3</v>
      </c>
      <c r="E36" s="5"/>
      <c r="F36" s="5"/>
      <c r="G36" s="5"/>
      <c r="H36" s="5"/>
      <c r="I36" s="5"/>
      <c r="J36" s="5"/>
    </row>
    <row r="37" spans="1:10" x14ac:dyDescent="0.3">
      <c r="A37" s="9" t="s">
        <v>7</v>
      </c>
      <c r="B37" s="13">
        <v>2.5538534391671402E-3</v>
      </c>
      <c r="C37" s="13">
        <v>2.2552132140845099E-3</v>
      </c>
      <c r="D37" s="13">
        <v>2.8407566715031901E-3</v>
      </c>
      <c r="E37" s="5"/>
      <c r="F37" s="5"/>
      <c r="G37" s="5"/>
      <c r="H37" s="5"/>
      <c r="I37" s="5"/>
      <c r="J37" s="5"/>
    </row>
    <row r="38" spans="1:10" x14ac:dyDescent="0.3">
      <c r="A38" s="9" t="s">
        <v>8</v>
      </c>
      <c r="B38" s="13">
        <v>2.6463826652616301E-3</v>
      </c>
      <c r="C38" s="13">
        <v>2.4129960220307099E-3</v>
      </c>
      <c r="D38" s="13">
        <v>3.04865930229425E-3</v>
      </c>
      <c r="E38" s="5"/>
      <c r="F38" s="5"/>
      <c r="G38" s="5"/>
      <c r="H38" s="5"/>
      <c r="I38" s="5"/>
      <c r="J38" s="5"/>
    </row>
    <row r="39" spans="1:10" x14ac:dyDescent="0.3">
      <c r="A39" s="9" t="s">
        <v>9</v>
      </c>
      <c r="B39" s="13">
        <v>2.6784129440784502E-3</v>
      </c>
      <c r="C39" s="13">
        <v>2.3721368052065398E-3</v>
      </c>
      <c r="D39" s="13">
        <v>3.29630891792476E-3</v>
      </c>
      <c r="E39" s="5"/>
      <c r="F39" s="5"/>
      <c r="G39" s="5"/>
      <c r="H39" s="5"/>
      <c r="I39" s="5"/>
      <c r="J39" s="5"/>
    </row>
    <row r="40" spans="1:10" x14ac:dyDescent="0.3">
      <c r="A40" s="9" t="s">
        <v>10</v>
      </c>
      <c r="B40" s="13">
        <v>2.74502905085683E-3</v>
      </c>
      <c r="C40" s="13">
        <v>2.6084110140800502E-3</v>
      </c>
      <c r="D40" s="13">
        <v>3.1266275327652701E-3</v>
      </c>
      <c r="E40" s="5"/>
      <c r="F40" s="5"/>
      <c r="G40" s="5"/>
      <c r="H40" s="5"/>
      <c r="I40" s="5"/>
      <c r="J40" s="5"/>
    </row>
    <row r="41" spans="1:10" x14ac:dyDescent="0.3">
      <c r="A41" s="9" t="s">
        <v>11</v>
      </c>
      <c r="B41" s="13">
        <v>2.8421650640666498E-3</v>
      </c>
      <c r="C41" s="13">
        <v>2.4799646344035899E-3</v>
      </c>
      <c r="D41" s="13">
        <v>3.2397480681538599E-3</v>
      </c>
      <c r="E41" s="5"/>
      <c r="F41" s="5"/>
      <c r="G41" s="5"/>
      <c r="H41" s="5"/>
      <c r="I41" s="5"/>
      <c r="J41" s="5"/>
    </row>
    <row r="42" spans="1:10" x14ac:dyDescent="0.3">
      <c r="A42" s="9" t="s">
        <v>12</v>
      </c>
      <c r="B42" s="13">
        <v>2.9106824658811101E-3</v>
      </c>
      <c r="C42" s="13">
        <v>2.5272360071539901E-3</v>
      </c>
      <c r="D42" s="13">
        <v>3.5391768906265502E-3</v>
      </c>
      <c r="E42" s="5"/>
      <c r="F42" s="5"/>
      <c r="G42" s="5"/>
      <c r="H42" s="5"/>
      <c r="I42" s="5"/>
      <c r="J42" s="5"/>
    </row>
    <row r="43" spans="1:10" x14ac:dyDescent="0.3">
      <c r="A43" s="9" t="s">
        <v>13</v>
      </c>
      <c r="B43" s="13">
        <v>2.9716631397604899E-3</v>
      </c>
      <c r="C43" s="13">
        <v>2.5268730241805302E-3</v>
      </c>
      <c r="D43" s="13">
        <v>3.6594148259609899E-3</v>
      </c>
      <c r="E43" s="5"/>
      <c r="F43" s="5"/>
      <c r="G43" s="5"/>
      <c r="H43" s="5"/>
      <c r="I43" s="5"/>
      <c r="J43" s="5"/>
    </row>
    <row r="44" spans="1:10" x14ac:dyDescent="0.3">
      <c r="A44" s="9" t="s">
        <v>14</v>
      </c>
      <c r="B44" s="13">
        <v>3.0922763980925101E-3</v>
      </c>
      <c r="C44" s="13">
        <v>2.7687943074852202E-3</v>
      </c>
      <c r="D44" s="13">
        <v>3.4544772934168599E-3</v>
      </c>
      <c r="E44" s="5"/>
      <c r="F44" s="5"/>
      <c r="G44" s="5"/>
      <c r="H44" s="5"/>
      <c r="I44" s="5"/>
      <c r="J44" s="5"/>
    </row>
    <row r="45" spans="1:10" x14ac:dyDescent="0.3">
      <c r="A45" s="9" t="s">
        <v>15</v>
      </c>
      <c r="B45" s="13">
        <v>3.13712749630213E-3</v>
      </c>
      <c r="C45" s="13">
        <v>2.7428360190242499E-3</v>
      </c>
      <c r="D45" s="13">
        <v>3.5990274045616401E-3</v>
      </c>
      <c r="E45" s="3"/>
      <c r="F45" s="3"/>
      <c r="G45" s="3"/>
      <c r="H45" s="3"/>
      <c r="I45" s="3"/>
      <c r="J45" s="3"/>
    </row>
    <row r="46" spans="1:10" x14ac:dyDescent="0.3">
      <c r="A46" s="9" t="s">
        <v>16</v>
      </c>
      <c r="B46" s="13">
        <v>3.1616855412721599E-3</v>
      </c>
      <c r="C46" s="13">
        <v>2.75218230672181E-3</v>
      </c>
      <c r="D46" s="13">
        <v>3.7749968469142901E-3</v>
      </c>
      <c r="E46" s="5"/>
      <c r="F46" s="5"/>
      <c r="G46" s="5"/>
      <c r="H46" s="5"/>
      <c r="I46" s="5"/>
      <c r="J46" s="5"/>
    </row>
    <row r="47" spans="1:10" x14ac:dyDescent="0.3">
      <c r="A47" s="9" t="s">
        <v>17</v>
      </c>
      <c r="B47" s="13">
        <v>3.3729972783476101E-3</v>
      </c>
      <c r="C47" s="13">
        <v>2.9012579470872901E-3</v>
      </c>
      <c r="D47" s="13">
        <v>3.8807161618024102E-3</v>
      </c>
      <c r="E47" s="5"/>
      <c r="F47" s="5"/>
      <c r="G47" s="5"/>
      <c r="H47" s="5"/>
      <c r="I47" s="5"/>
      <c r="J47" s="5"/>
    </row>
    <row r="48" spans="1:10" ht="6" customHeight="1" thickBot="1" x14ac:dyDescent="0.35">
      <c r="A48" s="21"/>
      <c r="B48" s="21"/>
      <c r="C48" s="21"/>
      <c r="D48" s="21"/>
      <c r="E48" s="5"/>
      <c r="F48" s="5"/>
      <c r="G48" s="5"/>
      <c r="H48" s="5"/>
      <c r="I48" s="5"/>
      <c r="J48" s="5"/>
    </row>
    <row r="49" spans="1:10" ht="13.8" thickTop="1" x14ac:dyDescent="0.3">
      <c r="A49" s="29" t="str">
        <f>HYPERLINK("#'Obsah'!A1", "Späť na obsah dátovej prílohy")</f>
        <v>Späť na obsah dátovej prílohy</v>
      </c>
      <c r="B49" s="30"/>
      <c r="C49" s="5"/>
      <c r="D49" s="5"/>
      <c r="E49" s="5"/>
      <c r="F49" s="5"/>
      <c r="G49" s="5"/>
      <c r="H49" s="5"/>
      <c r="I49" s="5"/>
      <c r="J49" s="5"/>
    </row>
  </sheetData>
  <mergeCells count="3">
    <mergeCell ref="A49:B49"/>
    <mergeCell ref="A6:D9"/>
    <mergeCell ref="A2:D5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Obsah</vt:lpstr>
      <vt:lpstr>Graf1</vt:lpstr>
      <vt:lpstr>Graf2</vt:lpstr>
      <vt:lpstr>GrafB1</vt:lpstr>
      <vt:lpstr>GrafB2</vt:lpstr>
      <vt:lpstr>Graf3</vt:lpstr>
      <vt:lpstr>Graf7</vt:lpstr>
      <vt:lpstr>Graf8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2021-12-09T17:17:02Z</dcterms:created>
  <dcterms:modified xsi:type="dcterms:W3CDTF">2021-12-09T17:17:15Z</dcterms:modified>
</cp:coreProperties>
</file>