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465" yWindow="300" windowWidth="10860" windowHeight="12045" tabRatio="680"/>
  </bookViews>
  <sheets>
    <sheet name="Obsah" sheetId="17" r:id="rId1"/>
    <sheet name="Tab2" sheetId="18" r:id="rId2"/>
    <sheet name="Tab3" sheetId="22" r:id="rId3"/>
    <sheet name="Tab4" sheetId="23" r:id="rId4"/>
    <sheet name="Tab5" sheetId="24" r:id="rId5"/>
    <sheet name="Tab6" sheetId="26" r:id="rId6"/>
    <sheet name="Tab7" sheetId="32" r:id="rId7"/>
    <sheet name="nezamestnanosť" sheetId="27" r:id="rId8"/>
    <sheet name="TabB1" sheetId="20" r:id="rId9"/>
    <sheet name="GrafB2" sheetId="21" r:id="rId10"/>
    <sheet name="TabA1mar" sheetId="1" r:id="rId11"/>
    <sheet name="TabA1apr" sheetId="4" r:id="rId12"/>
    <sheet name="TabA1máj" sheetId="5" r:id="rId13"/>
    <sheet name="TabA1jún" sheetId="8" r:id="rId14"/>
    <sheet name="TabA1júl" sheetId="10" r:id="rId15"/>
    <sheet name="TabA1aug" sheetId="13" r:id="rId16"/>
    <sheet name="TabA1sep" sheetId="15" r:id="rId17"/>
    <sheet name="TabA1okt" sheetId="30" r:id="rId18"/>
    <sheet name="TabA1nov" sheetId="34" r:id="rId19"/>
    <sheet name="TabA1dec" sheetId="36" r:id="rId20"/>
    <sheet name="TabA2mar" sheetId="3" r:id="rId21"/>
    <sheet name="TabA2apr" sheetId="6" r:id="rId22"/>
    <sheet name="TabA2máj" sheetId="7" r:id="rId23"/>
    <sheet name="TabA2jún" sheetId="9" r:id="rId24"/>
    <sheet name="TabA2júl" sheetId="11" r:id="rId25"/>
    <sheet name="TabA2aug" sheetId="14" r:id="rId26"/>
    <sheet name="TabA2sep" sheetId="16" r:id="rId27"/>
    <sheet name="TabA2okt" sheetId="31" r:id="rId28"/>
    <sheet name="TabA2nov" sheetId="35" r:id="rId29"/>
    <sheet name="TabA2dec" sheetId="37" r:id="rId30"/>
    <sheet name="Vysvetlivky" sheetId="12" r:id="rId31"/>
  </sheets>
  <calcPr calcId="152511"/>
</workbook>
</file>

<file path=xl/calcChain.xml><?xml version="1.0" encoding="utf-8"?>
<calcChain xmlns="http://schemas.openxmlformats.org/spreadsheetml/2006/main">
  <c r="F30" i="22" l="1"/>
  <c r="E30" i="22"/>
  <c r="F29" i="22"/>
  <c r="E29" i="22"/>
  <c r="F28" i="22"/>
  <c r="E28" i="22"/>
  <c r="F27" i="22"/>
  <c r="E27" i="22"/>
  <c r="F26" i="22"/>
  <c r="E26" i="22"/>
  <c r="F25" i="22"/>
  <c r="E25" i="22"/>
  <c r="F24" i="22"/>
  <c r="E24" i="22"/>
  <c r="F23" i="22"/>
  <c r="E23" i="22"/>
  <c r="F22" i="22"/>
  <c r="E22" i="22"/>
  <c r="F21" i="22"/>
  <c r="E21" i="22"/>
  <c r="F20" i="22"/>
  <c r="E20" i="22"/>
  <c r="F18" i="22"/>
  <c r="E18" i="22"/>
  <c r="F17" i="22"/>
  <c r="E17" i="22"/>
  <c r="F16" i="22"/>
  <c r="E16" i="22"/>
  <c r="F15" i="22"/>
  <c r="E15" i="22"/>
  <c r="F14" i="22"/>
  <c r="E14" i="22"/>
  <c r="F13" i="22"/>
  <c r="E13" i="22"/>
  <c r="F12" i="22"/>
  <c r="E12" i="22"/>
  <c r="F11" i="22"/>
  <c r="E11" i="22"/>
  <c r="F10" i="22"/>
  <c r="E10" i="22"/>
  <c r="F9" i="22"/>
  <c r="E9" i="22"/>
  <c r="F8" i="22"/>
  <c r="E8" i="22"/>
  <c r="F30" i="24"/>
  <c r="E30" i="24"/>
  <c r="F29" i="24"/>
  <c r="E29" i="24"/>
  <c r="F28" i="24"/>
  <c r="E28" i="24"/>
  <c r="F27" i="24"/>
  <c r="E27" i="24"/>
  <c r="F26" i="24"/>
  <c r="E26" i="24"/>
  <c r="F25" i="24"/>
  <c r="E25" i="24"/>
  <c r="F24" i="24"/>
  <c r="E24" i="24"/>
  <c r="F23" i="24"/>
  <c r="E23" i="24"/>
  <c r="F22" i="24"/>
  <c r="E22" i="24"/>
  <c r="F21" i="24"/>
  <c r="E21" i="24"/>
  <c r="F20" i="24"/>
  <c r="E20" i="24"/>
  <c r="F18" i="24"/>
  <c r="E18" i="24"/>
  <c r="E9" i="24"/>
  <c r="F9" i="24"/>
  <c r="E10" i="24"/>
  <c r="F10" i="24"/>
  <c r="E11" i="24"/>
  <c r="F11" i="24"/>
  <c r="E12" i="24"/>
  <c r="F12" i="24"/>
  <c r="E13" i="24"/>
  <c r="F13" i="24"/>
  <c r="E14" i="24"/>
  <c r="F14" i="24"/>
  <c r="E15" i="24"/>
  <c r="F15" i="24"/>
  <c r="E16" i="24"/>
  <c r="F16" i="24"/>
  <c r="E17" i="24"/>
  <c r="F17" i="24"/>
  <c r="F8" i="24"/>
  <c r="E8" i="24"/>
  <c r="E8" i="32" l="1"/>
  <c r="E9" i="32"/>
  <c r="E10" i="32"/>
  <c r="D8" i="32"/>
  <c r="D9" i="32"/>
  <c r="D10" i="32"/>
  <c r="E7" i="32"/>
  <c r="D7" i="32"/>
  <c r="C11" i="32"/>
  <c r="D11" i="32" s="1"/>
  <c r="B11" i="32"/>
  <c r="E11" i="32" l="1"/>
</calcChain>
</file>

<file path=xl/sharedStrings.xml><?xml version="1.0" encoding="utf-8"?>
<sst xmlns="http://schemas.openxmlformats.org/spreadsheetml/2006/main" count="1138" uniqueCount="253">
  <si>
    <t>mikro</t>
  </si>
  <si>
    <t>3A</t>
  </si>
  <si>
    <t>3B</t>
  </si>
  <si>
    <t>4A</t>
  </si>
  <si>
    <t>4B</t>
  </si>
  <si>
    <t>spolu</t>
  </si>
  <si>
    <t>Kategória veľkosti podniku</t>
  </si>
  <si>
    <t>malý</t>
  </si>
  <si>
    <t>stredný</t>
  </si>
  <si>
    <t>veľky</t>
  </si>
  <si>
    <t>neurčený</t>
  </si>
  <si>
    <t>Opatrenie</t>
  </si>
  <si>
    <t>Celkom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</si>
  <si>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</si>
  <si>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</si>
  <si>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</si>
  <si>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</si>
  <si>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</si>
  <si>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</si>
  <si>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</si>
  <si>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</si>
  <si>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</si>
  <si>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</si>
  <si>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</si>
  <si>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</si>
  <si>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</si>
  <si>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</si>
  <si>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</si>
  <si>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</si>
  <si>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</si>
  <si>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</si>
  <si>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</si>
  <si>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T</t>
  </si>
  <si>
    <t>U</t>
  </si>
  <si>
    <t>Počet podporených žiadateľov</t>
  </si>
  <si>
    <t>Počet podporených zamestnancov, resp. SZČO</t>
  </si>
  <si>
    <t>Uhrádzaná suma [EUR]</t>
  </si>
  <si>
    <t>Členenie podľa kategórie veľkosti</t>
  </si>
  <si>
    <t>Členenie podľa odvetvia</t>
  </si>
  <si>
    <t>neurčené</t>
  </si>
  <si>
    <t>Mikro</t>
  </si>
  <si>
    <t>Malý</t>
  </si>
  <si>
    <t>Stredný</t>
  </si>
  <si>
    <t>Veľký</t>
  </si>
  <si>
    <t>0 až 9</t>
  </si>
  <si>
    <t>10 až 49</t>
  </si>
  <si>
    <t>50 až 249</t>
  </si>
  <si>
    <t>250 a viac</t>
  </si>
  <si>
    <t>≤ 2 mil. €</t>
  </si>
  <si>
    <t>≤ 10 mil. €</t>
  </si>
  <si>
    <t>≤ 50 mil. €</t>
  </si>
  <si>
    <t>≤ 43 mil. €</t>
  </si>
  <si>
    <t>Sekcia SK NACE</t>
  </si>
  <si>
    <t xml:space="preserve">poľnohosp., lesníctvo a rybolov </t>
  </si>
  <si>
    <t>ťažba a dobývanie</t>
  </si>
  <si>
    <t>priemyselná výroba</t>
  </si>
  <si>
    <t>dodávka elektriny, plynu, pary a studeného vzduchu</t>
  </si>
  <si>
    <t>dodávka vody, čistenie a odvod odp.vôd,odpady a služ.</t>
  </si>
  <si>
    <t>stavebníctvo</t>
  </si>
  <si>
    <t xml:space="preserve">veľkoobchod a maloobchod, oprava motor. voz.a motoc. </t>
  </si>
  <si>
    <t>doprava a skladovanie</t>
  </si>
  <si>
    <t>ubytovacie a stravovacie služby</t>
  </si>
  <si>
    <t>informácie a komunikácia</t>
  </si>
  <si>
    <t xml:space="preserve">finančné a poisťovacie služby </t>
  </si>
  <si>
    <t>činnosti v oblasti nehnuteľností</t>
  </si>
  <si>
    <t>odborné, vedecké a technic. činnost</t>
  </si>
  <si>
    <t>administratívne a podporné služby</t>
  </si>
  <si>
    <t>verejná správa a obrana, povinné sociál.zabezp</t>
  </si>
  <si>
    <t>vzdelávanie</t>
  </si>
  <si>
    <t>zdravotníctvo a sociálna pomoc</t>
  </si>
  <si>
    <t>umenie, zábava a rekreácia</t>
  </si>
  <si>
    <t>ostatné činnosti</t>
  </si>
  <si>
    <t>činnosti domácností ako zamestnávateľov</t>
  </si>
  <si>
    <t>činnosti extrateritoriálnych organiz. a združení</t>
  </si>
  <si>
    <t>Odvetvie</t>
  </si>
  <si>
    <r>
      <rPr>
        <vertAlign val="superscript"/>
        <sz val="9"/>
        <color theme="1"/>
        <rFont val="Arial Narrow"/>
        <family val="2"/>
        <charset val="238"/>
      </rPr>
      <t xml:space="preserve">a </t>
    </r>
    <r>
      <rPr>
        <sz val="9"/>
        <color theme="1"/>
        <rFont val="Arial Narrow"/>
        <family val="2"/>
        <charset val="238"/>
      </rPr>
      <t>Podnik patrí do danej kategórie veľkosti, ak má príslušný počet pracovníkov a zároveň spĺňa aspoň jedno z obmedzení na obrat alebo bilančnú sumu.</t>
    </r>
  </si>
  <si>
    <r>
      <rPr>
        <vertAlign val="superscript"/>
        <sz val="9"/>
        <color theme="1"/>
        <rFont val="Arial Narrow"/>
        <family val="2"/>
        <charset val="238"/>
      </rPr>
      <t xml:space="preserve">b </t>
    </r>
    <r>
      <rPr>
        <sz val="9"/>
        <color theme="1"/>
        <rFont val="Arial Narrow"/>
        <family val="2"/>
        <charset val="238"/>
      </rPr>
      <t>Zahŕňa zamestnancov, vlastníkov - manažérov, partnerov, ktorí sa podieľajú na  pravidelnej činnosti v podniku a majú z neho finančné výhody.</t>
    </r>
  </si>
  <si>
    <r>
      <rPr>
        <vertAlign val="superscript"/>
        <sz val="9"/>
        <color theme="1"/>
        <rFont val="Arial Narrow"/>
        <family val="2"/>
        <charset val="238"/>
      </rPr>
      <t xml:space="preserve">c </t>
    </r>
    <r>
      <rPr>
        <sz val="9"/>
        <color theme="1"/>
        <rFont val="Arial Narrow"/>
        <family val="2"/>
        <charset val="238"/>
      </rPr>
      <t>Určuje sa na základe výpočtu príjmov po vyplatení všetkých rabatov. Obrat nezahŕňa DPH alebo iné nepriame dane.</t>
    </r>
  </si>
  <si>
    <r>
      <rPr>
        <vertAlign val="superscript"/>
        <sz val="9"/>
        <color theme="1"/>
        <rFont val="Arial Narrow"/>
        <family val="2"/>
        <charset val="238"/>
      </rPr>
      <t xml:space="preserve">d </t>
    </r>
    <r>
      <rPr>
        <sz val="9"/>
        <color theme="1"/>
        <rFont val="Arial Narrow"/>
        <family val="2"/>
        <charset val="238"/>
      </rPr>
      <t>Hodnota základných aktív podniku.</t>
    </r>
  </si>
  <si>
    <r>
      <t>Kategória podniku</t>
    </r>
    <r>
      <rPr>
        <b/>
        <vertAlign val="superscript"/>
        <sz val="9"/>
        <color theme="0"/>
        <rFont val="Arial Narrow"/>
        <family val="2"/>
        <charset val="238"/>
      </rPr>
      <t xml:space="preserve"> a</t>
    </r>
  </si>
  <si>
    <r>
      <t>Počet pracovníkov</t>
    </r>
    <r>
      <rPr>
        <b/>
        <vertAlign val="superscript"/>
        <sz val="9"/>
        <color theme="0"/>
        <rFont val="Arial Narrow"/>
        <family val="2"/>
        <charset val="238"/>
      </rPr>
      <t xml:space="preserve"> b</t>
    </r>
  </si>
  <si>
    <r>
      <t>Ročný obrat</t>
    </r>
    <r>
      <rPr>
        <b/>
        <vertAlign val="superscript"/>
        <sz val="9"/>
        <color theme="0"/>
        <rFont val="Arial Narrow"/>
        <family val="2"/>
        <charset val="238"/>
      </rPr>
      <t xml:space="preserve"> c</t>
    </r>
  </si>
  <si>
    <r>
      <t>Ročná bilančná suma</t>
    </r>
    <r>
      <rPr>
        <b/>
        <vertAlign val="superscript"/>
        <sz val="9"/>
        <color theme="0"/>
        <rFont val="Arial Narrow"/>
        <family val="2"/>
        <charset val="238"/>
      </rPr>
      <t xml:space="preserve"> d</t>
    </r>
  </si>
  <si>
    <t>Podporené subjekty v rámci projektu Prvá pomoc s nárokom za marec 2020</t>
  </si>
  <si>
    <t>Podporené subjekty v rámci projektu Prvá pomoc s nárokom za apríl 2020</t>
  </si>
  <si>
    <t>Podporené subjekty v rámci projektu Prvá pomoc s nárokom za máj 2020</t>
  </si>
  <si>
    <t>Podporené subjekty v rámci projektu Prvá pomoc s nárokom za jún 2020</t>
  </si>
  <si>
    <t>Podporené subjekty v rámci projektu Prvá pomoc s nárokom za júl 2020</t>
  </si>
  <si>
    <t>Podporené subjekty v rámci projektu Prvá pomoc s nárokom za august 2020</t>
  </si>
  <si>
    <t>Podporené subjekty v rámci projektu Prvá pomoc s nárokom za september 2020</t>
  </si>
  <si>
    <t>Obsah dátovej prílohy</t>
  </si>
  <si>
    <t>Vysvetlivky k tabuľkám</t>
  </si>
  <si>
    <t>Späť na obsah dátovej prílohy</t>
  </si>
  <si>
    <t>Počet podporených subjektov</t>
  </si>
  <si>
    <t>Počet podporených zamestnancov / SZČO</t>
  </si>
  <si>
    <t>Finančný príspevok</t>
  </si>
  <si>
    <t>Priemerná podpora na pracujúceho</t>
  </si>
  <si>
    <t xml:space="preserve">Žiadaná suma </t>
  </si>
  <si>
    <t>marec 2020</t>
  </si>
  <si>
    <t>Spolu</t>
  </si>
  <si>
    <t>apríl 2020</t>
  </si>
  <si>
    <t>máj 2020</t>
  </si>
  <si>
    <t>jún 2020</t>
  </si>
  <si>
    <t>júl 2020</t>
  </si>
  <si>
    <t>august 2020</t>
  </si>
  <si>
    <t>september 2020</t>
  </si>
  <si>
    <t>Priemerné trvanie vybavenia</t>
  </si>
  <si>
    <t>Počet
žiadostí / výkazov</t>
  </si>
  <si>
    <t>Kalendárne dni</t>
  </si>
  <si>
    <t>Pracovné dni</t>
  </si>
  <si>
    <t>Týždeň prijatia žiadosti / výkazu</t>
  </si>
  <si>
    <t>06.04. - 12.04.</t>
  </si>
  <si>
    <t>13.04. - 19.04.</t>
  </si>
  <si>
    <t>20.04. - 26.04.</t>
  </si>
  <si>
    <t>27.04. - 03.05.</t>
  </si>
  <si>
    <t>04.05. - 10.05.</t>
  </si>
  <si>
    <t>11.05. - 17.05.</t>
  </si>
  <si>
    <t>18.05. - 24.05.</t>
  </si>
  <si>
    <t>25.05. - 31.05.</t>
  </si>
  <si>
    <t>01.06. - 07.06.</t>
  </si>
  <si>
    <t>08.06. - 14.06.</t>
  </si>
  <si>
    <t>15.06. - 21.06.</t>
  </si>
  <si>
    <t>22.06. - 28.06.</t>
  </si>
  <si>
    <t>29.06. - 05.07.</t>
  </si>
  <si>
    <t>06.07. - 12.07.</t>
  </si>
  <si>
    <t>13.07. - 19.07.</t>
  </si>
  <si>
    <t>20.07. - 26.07.</t>
  </si>
  <si>
    <t>27.07. - 02.08.</t>
  </si>
  <si>
    <t>03.08. - 09.08.</t>
  </si>
  <si>
    <t>10.08. - 16.08.</t>
  </si>
  <si>
    <t>17.08. - 23.08.</t>
  </si>
  <si>
    <t>24.08. - 30.08.</t>
  </si>
  <si>
    <t>31.08. - 06.09.</t>
  </si>
  <si>
    <t>07.09. - 13.09.</t>
  </si>
  <si>
    <t>14.09. - 20.09.</t>
  </si>
  <si>
    <t>21.09. - 27.09.</t>
  </si>
  <si>
    <t>28.09. - 04.10.</t>
  </si>
  <si>
    <t>05.10. - 11.10.</t>
  </si>
  <si>
    <t>12.10. - 18.10.</t>
  </si>
  <si>
    <t>Vybavenie pomoci sa postupne zrýchľuje</t>
  </si>
  <si>
    <r>
      <rPr>
        <b/>
        <sz val="10"/>
        <color rgb="FFB7194A"/>
        <rFont val="Arial Narrow"/>
        <family val="2"/>
        <charset val="238"/>
      </rPr>
      <t>Tabuľka A1</t>
    </r>
    <r>
      <rPr>
        <sz val="10"/>
        <color rgb="FFB7194A"/>
        <rFont val="Arial Narrow"/>
        <family val="2"/>
        <charset val="238"/>
      </rPr>
      <t xml:space="preserve"> Prehľad čerpania podpory cez Prvú pomoc v členení podľa </t>
    </r>
    <r>
      <rPr>
        <b/>
        <sz val="10"/>
        <color rgb="FFB7194A"/>
        <rFont val="Arial Narrow"/>
        <family val="2"/>
        <charset val="238"/>
      </rPr>
      <t>kategórie veľkosti</t>
    </r>
  </si>
  <si>
    <r>
      <rPr>
        <b/>
        <sz val="10"/>
        <color rgb="FFB7194A"/>
        <rFont val="Arial Narrow"/>
        <family val="2"/>
        <charset val="238"/>
      </rPr>
      <t>Tabuľka A2</t>
    </r>
    <r>
      <rPr>
        <sz val="10"/>
        <color rgb="FFB7194A"/>
        <rFont val="Arial Narrow"/>
        <family val="2"/>
        <charset val="238"/>
      </rPr>
      <t xml:space="preserve"> Prehľad čerpania podpory cez Prvú pomoc v členení podľa </t>
    </r>
    <r>
      <rPr>
        <b/>
        <sz val="10"/>
        <color rgb="FFB7194A"/>
        <rFont val="Arial Narrow"/>
        <family val="2"/>
        <charset val="238"/>
      </rPr>
      <t>odvetvia</t>
    </r>
  </si>
  <si>
    <t>Mesiac</t>
  </si>
  <si>
    <t>Počet dávok</t>
  </si>
  <si>
    <t>marec</t>
  </si>
  <si>
    <t>apríl</t>
  </si>
  <si>
    <t>máj</t>
  </si>
  <si>
    <t>jún</t>
  </si>
  <si>
    <t>júl</t>
  </si>
  <si>
    <t>august</t>
  </si>
  <si>
    <t>september</t>
  </si>
  <si>
    <t>Výdavky</t>
  </si>
  <si>
    <t>Nárast / pokles</t>
  </si>
  <si>
    <t>Vyplatené dávky „ošetrovné“</t>
  </si>
  <si>
    <t>Máj</t>
  </si>
  <si>
    <t>Jún</t>
  </si>
  <si>
    <t>Júl</t>
  </si>
  <si>
    <t>Počet novohlásených prípadov DPN s dôvodom vzniku „karanténne opatrenie“</t>
  </si>
  <si>
    <t>Vyplatené dávky „nemocenské“</t>
  </si>
  <si>
    <t>Typ žiadateľa</t>
  </si>
  <si>
    <t>SZČO</t>
  </si>
  <si>
    <t>Zamestnávateľ</t>
  </si>
  <si>
    <t>marec 2020 (odklad)</t>
  </si>
  <si>
    <t>apríl 2020 (odpustenie)</t>
  </si>
  <si>
    <t>máj 2020 (odklad)</t>
  </si>
  <si>
    <t>jún 2020 (odklad)</t>
  </si>
  <si>
    <t>júl 2020 (odklad)</t>
  </si>
  <si>
    <t>Pozn.: Dáta z Informačného systému služieb zamestnanosti predstavujú predbežné údaje, ktoré sa môžu spätne korigovať, napríklad preradením podporených subjektov v rámci opatrení</t>
  </si>
  <si>
    <t>Pozn.: Vyplatené dávky predstavujú nárok za predchádzajúce mesiace.</t>
  </si>
  <si>
    <t>Miera nezamestnanosti z celkového počtu UoZ (%)</t>
  </si>
  <si>
    <t>Miera evidovanej nezamestnanosti (%)</t>
  </si>
  <si>
    <t>Prítok UoZ do evidencie</t>
  </si>
  <si>
    <t>Odtok UoZ z evidencie</t>
  </si>
  <si>
    <t>Slovensko</t>
  </si>
  <si>
    <t>Vývoj nezamestnanosti</t>
  </si>
  <si>
    <t>október</t>
  </si>
  <si>
    <t>Odklad a odpustenie odvodov na sociálne poistenie</t>
  </si>
  <si>
    <r>
      <t xml:space="preserve">Pozn.: Očakávame aktualizáciu dát do budúcnosti tak z dôvodu postupného spracovávania nových podkladov zakladajúcich nárok na odklad/odpustenie odvodov, ako aj z dôvodu korekcie doteraz spracovaných podkladov; </t>
    </r>
    <r>
      <rPr>
        <sz val="9"/>
        <color theme="1"/>
        <rFont val="Arial Narrow"/>
        <family val="2"/>
        <charset val="238"/>
      </rPr>
      <t>Údaje obsahujú aj dáta za subjekty spadajúce do sektora verejnej správy v zmysle metodiky ESA2010 a predstavujú horný odhad poklesu príjmov Sociálnej poisťovne z odvodov SZČO a zamestnávateľov z dôvodu odkladu alebo odpustenia odvodov za daný mesiac.</t>
    </r>
  </si>
  <si>
    <t>Počet</t>
  </si>
  <si>
    <t>Suma</t>
  </si>
  <si>
    <t>Štatistická klasifikácia ekonomických činností SK NACE</t>
  </si>
  <si>
    <t>Kategórie veľkosti podniku</t>
  </si>
  <si>
    <t>Vysvetlivky k sekciám SK-NACE</t>
  </si>
  <si>
    <t>Vysvetlivky ku kategóriám veľkosti podniku.</t>
  </si>
  <si>
    <t>Podporené subjekty v rámci projektu Prvá pomoc s nárokom za október 2020</t>
  </si>
  <si>
    <t>október 2020</t>
  </si>
  <si>
    <t>november</t>
  </si>
  <si>
    <t>Bratislavský
kraj</t>
  </si>
  <si>
    <t>Trnavský
kraj</t>
  </si>
  <si>
    <t>Trenčiansky
kraj</t>
  </si>
  <si>
    <t>Nitriansky
kraj</t>
  </si>
  <si>
    <t>Žilinský
kraj</t>
  </si>
  <si>
    <t>Banskobystrický
kraj</t>
  </si>
  <si>
    <t>Prešovský
kraj</t>
  </si>
  <si>
    <t>Košický
kraj</t>
  </si>
  <si>
    <t>Čistý prítok UoZ do evidencie</t>
  </si>
  <si>
    <t>19.10. - 25.10.</t>
  </si>
  <si>
    <t>26.10. - 01.11.</t>
  </si>
  <si>
    <t>02.11. - 08.11.</t>
  </si>
  <si>
    <t>09.11. - 15.11.</t>
  </si>
  <si>
    <t>Vývoj počtu poistencov z registra Sociálnej poisťovne</t>
  </si>
  <si>
    <t>Subjekt</t>
  </si>
  <si>
    <t>Zamestnávatelia</t>
  </si>
  <si>
    <t>Zamestnanci (ZEC)</t>
  </si>
  <si>
    <t>Dohody (DOH)</t>
  </si>
  <si>
    <t>SZČO povinne poistení</t>
  </si>
  <si>
    <t>Spolu (ZEC + DOH + SZČO)</t>
  </si>
  <si>
    <t>Tabuľka 3 Vyplatené dávky „ošetrovné“</t>
  </si>
  <si>
    <t>Podporené subjekty v rámci projektu Prvá pomoc s nárokom za november 2020</t>
  </si>
  <si>
    <t>november 2020</t>
  </si>
  <si>
    <t>16.11. - 22.11.</t>
  </si>
  <si>
    <t>23.11. - 29.11.</t>
  </si>
  <si>
    <t>30.11. - 06.12.</t>
  </si>
  <si>
    <t>07.12. - 13.12.</t>
  </si>
  <si>
    <t>14.12. - 20.12.</t>
  </si>
  <si>
    <t>Odvetvie (Sekcia SK-NACE)</t>
  </si>
  <si>
    <t>december</t>
  </si>
  <si>
    <t>Spracované na základe údajov evidovaných v Sociálnej poisťovni k 9.12.2020</t>
  </si>
  <si>
    <t>Graf B2 Vybavenie pomoci sa postupne zrýchľuje</t>
  </si>
  <si>
    <t>Podporené subjekty v rámci projektu Prvá pomoc s nárokom za december 2020</t>
  </si>
  <si>
    <t>Spracované na základe údajov evidovaných v Informačnom systéme služieb zamestnanosti (ISSZ) Ústredia práce, sociálnych vecí a rodiny k 1.2.2021 17:39:26</t>
  </si>
  <si>
    <t>21.12. - 27.12.</t>
  </si>
  <si>
    <t>28.12. - 03.01.</t>
  </si>
  <si>
    <t>04.01. - 10.01.</t>
  </si>
  <si>
    <t>11.01. - 17.01.</t>
  </si>
  <si>
    <t>Spracované na základe údajov Ústredia práce, sociálnych vecí a rodiny dostupných k 31.1.2021.</t>
  </si>
  <si>
    <t>december 2020</t>
  </si>
  <si>
    <t>Čerpanie finančných príspevkov za marec až december 2020 z projektov prvej pomoci</t>
  </si>
  <si>
    <t>december 2020 (odklad)</t>
  </si>
  <si>
    <t>január</t>
  </si>
  <si>
    <t>Spracované na základe údajov evidovaných v Informačnom systéme Syrius Sociálnej poisťovne k 31.1.2021</t>
  </si>
  <si>
    <t>Spracované na základe údajov evidovaných v Sociálnej poisťovni k 8.2.2021</t>
  </si>
  <si>
    <t>Nárast / pokles (%)</t>
  </si>
  <si>
    <t>Spracované na základe údajov evidovaných v Sociálnej poisťovni k 7.2.2020</t>
  </si>
  <si>
    <t>Pozn.: Priemerná dĺžka procesu za žiadosti a výkazy prijaté najneskôr 17. januára 2021 a zároveň vybavené najneskôr 1. februára 2021. Za moment prijatia sa považuje zaregistrovanie v internom systéme ÚPSVaR.</t>
  </si>
  <si>
    <t>Tabuľka 2 Čerpanie finančných príspevkov za marec až december 2020 z projektov prvej pomoci</t>
  </si>
  <si>
    <t>Trvanie vybavenia pomoci (od prijatia žiadosti alebo výkazu po spracovanie úradom práce)</t>
  </si>
  <si>
    <t>Tabuľka B1 Trvanie vybavenia pomoci (od prijatia žiadosti alebo výkazu po spracovanie úradom práce)</t>
  </si>
  <si>
    <t>Rok</t>
  </si>
  <si>
    <t>Jan</t>
  </si>
  <si>
    <t>Feb</t>
  </si>
  <si>
    <t>Mar</t>
  </si>
  <si>
    <t>Apr</t>
  </si>
  <si>
    <t>Aug</t>
  </si>
  <si>
    <t>Sep</t>
  </si>
  <si>
    <t>Okt</t>
  </si>
  <si>
    <t>Nov</t>
  </si>
  <si>
    <t>Dec</t>
  </si>
  <si>
    <t>-</t>
  </si>
  <si>
    <t>Tabuľka 4 Počet novohlásených prípadov DPN s dôvodom vzniku „karanténne opatrenie“</t>
  </si>
  <si>
    <t>Tabuľka 5 Vyplatené dávky „nemocenské“</t>
  </si>
  <si>
    <t>Tabuľka 7 Vývoj počtu poistencov z registra Sociálnej poisťovne</t>
  </si>
  <si>
    <t>Tabuľka 6 Odklad a odpustenie odvodov na sociálne poistenie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</si>
</sst>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8" formatCode="#,##0.00\ &quot;€&quot;;[Red]\-#,##0.00\ &quot;€&quot;"/>
    <numFmt numFmtId="164" formatCode="#,##0.000"/>
    <numFmt numFmtId="165" formatCode="0.0%"/>
    <numFmt numFmtId="166" formatCode="#,##0.00\ &quot;€&quot;"/>
    <numFmt numFmtId="167" formatCode="mmmm\ yyyy"/>
  </numFmts>
  <fonts count="4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9"/>
      <color theme="1"/>
      <name val="Arial Narrow"/>
      <family val="2"/>
      <charset val="238"/>
    </font>
    <font>
      <vertAlign val="superscript"/>
      <sz val="9"/>
      <color theme="1"/>
      <name val="Arial Narrow"/>
      <family val="2"/>
      <charset val="238"/>
    </font>
    <font>
      <b/>
      <sz val="9"/>
      <color rgb="FFB7194A"/>
      <name val="Arial Narrow"/>
      <family val="2"/>
      <charset val="238"/>
    </font>
    <font>
      <b/>
      <sz val="9"/>
      <color theme="0"/>
      <name val="Arial Narrow"/>
      <family val="2"/>
      <charset val="238"/>
    </font>
    <font>
      <b/>
      <vertAlign val="superscript"/>
      <sz val="9"/>
      <color theme="0"/>
      <name val="Arial Narrow"/>
      <family val="2"/>
      <charset val="238"/>
    </font>
    <font>
      <b/>
      <sz val="9"/>
      <name val="Arial Narrow"/>
      <family val="2"/>
      <charset val="238"/>
    </font>
    <font>
      <sz val="9"/>
      <name val="Arial Narrow"/>
      <family val="2"/>
      <charset val="238"/>
    </font>
    <font>
      <b/>
      <sz val="9"/>
      <color theme="1"/>
      <name val="Arial Narrow"/>
      <family val="2"/>
      <charset val="238"/>
    </font>
    <font>
      <b/>
      <sz val="12"/>
      <color rgb="FFB7194A"/>
      <name val="Arial Narrow"/>
      <family val="2"/>
      <charset val="238"/>
    </font>
    <font>
      <u/>
      <sz val="11"/>
      <color theme="10"/>
      <name val="Calibri"/>
      <family val="2"/>
      <charset val="238"/>
      <scheme val="minor"/>
    </font>
    <font>
      <u/>
      <sz val="9"/>
      <color rgb="FFB7194A"/>
      <name val="Arial Narrow"/>
      <family val="2"/>
      <charset val="238"/>
    </font>
    <font>
      <b/>
      <sz val="9"/>
      <color rgb="FFFFFFFF"/>
      <name val="Arial Narrow"/>
      <family val="2"/>
      <charset val="238"/>
    </font>
    <font>
      <b/>
      <sz val="9"/>
      <color rgb="FF262626"/>
      <name val="Arial Narrow"/>
      <family val="2"/>
      <charset val="238"/>
    </font>
    <font>
      <sz val="9"/>
      <color rgb="FF262626"/>
      <name val="Arial Narrow"/>
      <family val="2"/>
      <charset val="238"/>
    </font>
    <font>
      <sz val="9"/>
      <color rgb="FF000000"/>
      <name val="Arial Narrow"/>
      <family val="2"/>
      <charset val="238"/>
    </font>
    <font>
      <b/>
      <sz val="9"/>
      <color rgb="FF000000"/>
      <name val="Arial Narrow"/>
      <family val="2"/>
      <charset val="238"/>
    </font>
    <font>
      <sz val="10"/>
      <name val="Arial Narrow"/>
      <family val="2"/>
      <charset val="238"/>
    </font>
    <font>
      <b/>
      <sz val="10"/>
      <color rgb="FFB7194A"/>
      <name val="Arial Narrow"/>
      <family val="2"/>
      <charset val="238"/>
    </font>
    <font>
      <sz val="10"/>
      <color theme="1"/>
      <name val="Arial Narrow"/>
      <family val="2"/>
      <charset val="238"/>
    </font>
    <font>
      <u/>
      <sz val="10"/>
      <name val="Arial Narrow"/>
      <family val="2"/>
      <charset val="238"/>
    </font>
    <font>
      <sz val="10"/>
      <color rgb="FFB7194A"/>
      <name val="Arial Narrow"/>
      <family val="2"/>
      <charset val="238"/>
    </font>
    <font>
      <sz val="10"/>
      <color theme="1"/>
      <name val="Calibri"/>
      <family val="2"/>
      <charset val="238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B7194A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rgb="FFFADAE4"/>
      </bottom>
      <diagonal/>
    </border>
    <border>
      <left/>
      <right/>
      <top style="thin">
        <color rgb="FFB7194A"/>
      </top>
      <bottom style="thin">
        <color indexed="64"/>
      </bottom>
      <diagonal/>
    </border>
    <border>
      <left/>
      <right/>
      <top style="thin">
        <color rgb="FFB7194A"/>
      </top>
      <bottom style="thin">
        <color rgb="FFB7194A"/>
      </bottom>
      <diagonal/>
    </border>
    <border>
      <left/>
      <right/>
      <top/>
      <bottom style="thin">
        <color rgb="FFB7194A"/>
      </bottom>
      <diagonal/>
    </border>
    <border>
      <left/>
      <right/>
      <top/>
      <bottom style="thin">
        <color theme="0"/>
      </bottom>
      <diagonal/>
    </border>
    <border>
      <left/>
      <right/>
      <top style="medium">
        <color rgb="FFB7194A"/>
      </top>
      <bottom style="medium">
        <color rgb="FFB7194A"/>
      </bottom>
      <diagonal/>
    </border>
    <border>
      <left/>
      <right/>
      <top style="medium">
        <color rgb="FFB7194A"/>
      </top>
      <bottom/>
      <diagonal/>
    </border>
    <border>
      <left/>
      <right/>
      <top style="medium">
        <color rgb="FFB7194A"/>
      </top>
      <bottom style="thin">
        <color theme="0"/>
      </bottom>
      <diagonal/>
    </border>
    <border>
      <left/>
      <right/>
      <top/>
      <bottom style="medium">
        <color rgb="FFB7194A"/>
      </bottom>
      <diagonal/>
    </border>
    <border>
      <left/>
      <right/>
      <top style="thin">
        <color rgb="FFB7194A"/>
      </top>
      <bottom/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9" fontId="1" fillId="0" borderId="0" applyFont="0" applyFill="0" applyBorder="0" applyAlignment="0" applyProtection="0"/>
    <xf numFmtId="0" fontId="27" fillId="0" borderId="0" applyNumberFormat="0" applyFill="0" applyBorder="0" applyAlignment="0" applyProtection="0"/>
  </cellStyleXfs>
  <cellXfs count="154">
    <xf numFmtId="0" fontId="0" fillId="0" borderId="0" xfId="0"/>
    <xf numFmtId="0" fontId="18" fillId="0" borderId="0" xfId="0" applyFont="1"/>
    <xf numFmtId="0" fontId="21" fillId="33" borderId="13" xfId="0" applyFont="1" applyFill="1" applyBorder="1" applyAlignment="1">
      <alignment horizontal="left" vertical="center" wrapText="1"/>
    </xf>
    <xf numFmtId="0" fontId="21" fillId="33" borderId="14" xfId="0" applyFont="1" applyFill="1" applyBorder="1" applyAlignment="1">
      <alignment horizontal="center" vertical="center" wrapText="1"/>
    </xf>
    <xf numFmtId="0" fontId="21" fillId="33" borderId="13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left" indent="3"/>
    </xf>
    <xf numFmtId="0" fontId="18" fillId="0" borderId="0" xfId="0" applyFont="1" applyAlignment="1">
      <alignment horizontal="center"/>
    </xf>
    <xf numFmtId="0" fontId="18" fillId="0" borderId="15" xfId="0" applyFont="1" applyBorder="1" applyAlignment="1">
      <alignment horizontal="left" indent="3"/>
    </xf>
    <xf numFmtId="0" fontId="18" fillId="0" borderId="15" xfId="0" applyFont="1" applyBorder="1" applyAlignment="1">
      <alignment horizontal="center"/>
    </xf>
    <xf numFmtId="0" fontId="21" fillId="33" borderId="14" xfId="0" applyFont="1" applyFill="1" applyBorder="1" applyAlignment="1">
      <alignment horizontal="center"/>
    </xf>
    <xf numFmtId="0" fontId="18" fillId="0" borderId="0" xfId="0" applyFont="1"/>
    <xf numFmtId="3" fontId="18" fillId="0" borderId="0" xfId="0" applyNumberFormat="1" applyFont="1" applyAlignment="1">
      <alignment horizontal="right"/>
    </xf>
    <xf numFmtId="4" fontId="18" fillId="0" borderId="0" xfId="0" applyNumberFormat="1" applyFont="1" applyAlignment="1">
      <alignment horizontal="right"/>
    </xf>
    <xf numFmtId="4" fontId="18" fillId="0" borderId="0" xfId="0" applyNumberFormat="1" applyFont="1"/>
    <xf numFmtId="4" fontId="21" fillId="33" borderId="0" xfId="0" applyNumberFormat="1" applyFont="1" applyFill="1" applyBorder="1" applyAlignment="1">
      <alignment horizontal="center"/>
    </xf>
    <xf numFmtId="0" fontId="25" fillId="0" borderId="15" xfId="0" applyFont="1" applyBorder="1" applyAlignment="1">
      <alignment horizontal="center"/>
    </xf>
    <xf numFmtId="3" fontId="25" fillId="0" borderId="15" xfId="0" applyNumberFormat="1" applyFont="1" applyBorder="1" applyAlignment="1">
      <alignment horizontal="right"/>
    </xf>
    <xf numFmtId="4" fontId="25" fillId="0" borderId="15" xfId="0" applyNumberFormat="1" applyFont="1" applyBorder="1" applyAlignment="1">
      <alignment horizontal="right"/>
    </xf>
    <xf numFmtId="0" fontId="21" fillId="33" borderId="0" xfId="0" applyFont="1" applyFill="1" applyBorder="1" applyAlignment="1">
      <alignment horizontal="center"/>
    </xf>
    <xf numFmtId="0" fontId="18" fillId="0" borderId="0" xfId="0" applyFont="1" applyBorder="1" applyAlignment="1">
      <alignment horizontal="center"/>
    </xf>
    <xf numFmtId="3" fontId="18" fillId="0" borderId="0" xfId="0" applyNumberFormat="1" applyFont="1" applyBorder="1" applyAlignment="1">
      <alignment horizontal="right"/>
    </xf>
    <xf numFmtId="3" fontId="18" fillId="0" borderId="0" xfId="0" applyNumberFormat="1" applyFont="1" applyBorder="1"/>
    <xf numFmtId="0" fontId="18" fillId="0" borderId="0" xfId="0" applyFont="1" applyFill="1"/>
    <xf numFmtId="4" fontId="25" fillId="0" borderId="0" xfId="0" applyNumberFormat="1" applyFont="1" applyFill="1" applyBorder="1" applyAlignment="1">
      <alignment horizontal="center"/>
    </xf>
    <xf numFmtId="0" fontId="25" fillId="0" borderId="0" xfId="0" applyFont="1" applyFill="1" applyAlignment="1">
      <alignment horizontal="center"/>
    </xf>
    <xf numFmtId="164" fontId="25" fillId="0" borderId="0" xfId="0" applyNumberFormat="1" applyFont="1" applyFill="1" applyBorder="1" applyAlignment="1">
      <alignment horizontal="right"/>
    </xf>
    <xf numFmtId="4" fontId="18" fillId="0" borderId="0" xfId="0" applyNumberFormat="1" applyFont="1" applyBorder="1" applyAlignment="1">
      <alignment horizontal="right"/>
    </xf>
    <xf numFmtId="4" fontId="18" fillId="0" borderId="0" xfId="0" applyNumberFormat="1" applyFont="1" applyBorder="1"/>
    <xf numFmtId="0" fontId="18" fillId="0" borderId="0" xfId="0" applyFont="1" applyFill="1" applyAlignment="1">
      <alignment horizontal="center"/>
    </xf>
    <xf numFmtId="0" fontId="28" fillId="0" borderId="0" xfId="43" applyFont="1" applyAlignment="1">
      <alignment horizontal="left"/>
    </xf>
    <xf numFmtId="0" fontId="24" fillId="0" borderId="0" xfId="0" applyFont="1" applyAlignment="1">
      <alignment wrapText="1"/>
    </xf>
    <xf numFmtId="0" fontId="24" fillId="0" borderId="0" xfId="0" applyFont="1" applyAlignment="1">
      <alignment wrapText="1"/>
    </xf>
    <xf numFmtId="0" fontId="29" fillId="33" borderId="17" xfId="0" applyFont="1" applyFill="1" applyBorder="1" applyAlignment="1">
      <alignment horizontal="center" vertical="center" wrapText="1"/>
    </xf>
    <xf numFmtId="3" fontId="29" fillId="33" borderId="17" xfId="0" applyNumberFormat="1" applyFont="1" applyFill="1" applyBorder="1" applyAlignment="1">
      <alignment horizontal="center" vertical="center" wrapText="1"/>
    </xf>
    <xf numFmtId="3" fontId="31" fillId="0" borderId="0" xfId="0" applyNumberFormat="1" applyFont="1" applyAlignment="1">
      <alignment horizontal="right" vertical="center" wrapText="1"/>
    </xf>
    <xf numFmtId="0" fontId="30" fillId="0" borderId="15" xfId="0" applyFont="1" applyBorder="1" applyAlignment="1">
      <alignment horizontal="center" vertical="center" wrapText="1"/>
    </xf>
    <xf numFmtId="3" fontId="30" fillId="0" borderId="15" xfId="0" applyNumberFormat="1" applyFont="1" applyBorder="1" applyAlignment="1">
      <alignment horizontal="right" vertical="center" wrapText="1"/>
    </xf>
    <xf numFmtId="3" fontId="32" fillId="0" borderId="0" xfId="0" applyNumberFormat="1" applyFont="1" applyAlignment="1">
      <alignment horizontal="right" vertical="center" wrapText="1"/>
    </xf>
    <xf numFmtId="8" fontId="32" fillId="0" borderId="0" xfId="0" applyNumberFormat="1" applyFont="1" applyAlignment="1">
      <alignment horizontal="right" vertical="center" wrapText="1"/>
    </xf>
    <xf numFmtId="3" fontId="32" fillId="0" borderId="0" xfId="0" applyNumberFormat="1" applyFont="1" applyBorder="1" applyAlignment="1">
      <alignment horizontal="right" vertical="center" wrapText="1"/>
    </xf>
    <xf numFmtId="3" fontId="31" fillId="0" borderId="0" xfId="0" applyNumberFormat="1" applyFont="1" applyBorder="1" applyAlignment="1">
      <alignment horizontal="right" vertical="center" wrapText="1"/>
    </xf>
    <xf numFmtId="0" fontId="31" fillId="0" borderId="0" xfId="0" applyFont="1" applyAlignment="1">
      <alignment horizontal="center" vertical="center" wrapText="1"/>
    </xf>
    <xf numFmtId="2" fontId="32" fillId="0" borderId="0" xfId="0" applyNumberFormat="1" applyFont="1" applyAlignment="1">
      <alignment horizontal="center" vertical="center" wrapText="1"/>
    </xf>
    <xf numFmtId="3" fontId="18" fillId="0" borderId="0" xfId="0" applyNumberFormat="1" applyFont="1" applyAlignment="1">
      <alignment horizontal="right" indent="3"/>
    </xf>
    <xf numFmtId="2" fontId="33" fillId="0" borderId="15" xfId="0" applyNumberFormat="1" applyFont="1" applyBorder="1" applyAlignment="1">
      <alignment horizontal="center" vertical="center" wrapText="1"/>
    </xf>
    <xf numFmtId="3" fontId="33" fillId="0" borderId="15" xfId="0" applyNumberFormat="1" applyFont="1" applyBorder="1" applyAlignment="1">
      <alignment horizontal="right" vertical="center" wrapText="1" indent="3"/>
    </xf>
    <xf numFmtId="0" fontId="34" fillId="0" borderId="0" xfId="0" applyFont="1"/>
    <xf numFmtId="0" fontId="36" fillId="0" borderId="0" xfId="0" applyFont="1"/>
    <xf numFmtId="0" fontId="34" fillId="0" borderId="0" xfId="0" applyFont="1" applyAlignment="1">
      <alignment horizontal="left"/>
    </xf>
    <xf numFmtId="0" fontId="37" fillId="0" borderId="0" xfId="43" applyFont="1"/>
    <xf numFmtId="167" fontId="37" fillId="0" borderId="0" xfId="43" applyNumberFormat="1" applyFont="1" applyAlignment="1">
      <alignment horizontal="left"/>
    </xf>
    <xf numFmtId="0" fontId="39" fillId="0" borderId="0" xfId="0" applyFont="1"/>
    <xf numFmtId="3" fontId="31" fillId="0" borderId="15" xfId="0" applyNumberFormat="1" applyFont="1" applyBorder="1" applyAlignment="1">
      <alignment horizontal="right" vertical="center" wrapText="1"/>
    </xf>
    <xf numFmtId="0" fontId="31" fillId="0" borderId="21" xfId="0" applyFont="1" applyBorder="1" applyAlignment="1">
      <alignment horizontal="right" vertical="center" wrapText="1"/>
    </xf>
    <xf numFmtId="8" fontId="31" fillId="0" borderId="0" xfId="0" applyNumberFormat="1" applyFont="1" applyBorder="1" applyAlignment="1">
      <alignment horizontal="right" vertical="center" wrapText="1"/>
    </xf>
    <xf numFmtId="8" fontId="31" fillId="0" borderId="15" xfId="0" applyNumberFormat="1" applyFont="1" applyBorder="1" applyAlignment="1">
      <alignment horizontal="right" vertical="center" wrapText="1"/>
    </xf>
    <xf numFmtId="0" fontId="31" fillId="0" borderId="0" xfId="0" applyFont="1" applyFill="1" applyBorder="1" applyAlignment="1">
      <alignment horizontal="left" vertical="center" wrapText="1"/>
    </xf>
    <xf numFmtId="0" fontId="18" fillId="0" borderId="0" xfId="0" applyFont="1" applyBorder="1"/>
    <xf numFmtId="0" fontId="21" fillId="33" borderId="0" xfId="0" applyFont="1" applyFill="1" applyAlignment="1">
      <alignment horizontal="center" vertical="center" wrapText="1"/>
    </xf>
    <xf numFmtId="0" fontId="20" fillId="0" borderId="0" xfId="0" applyFont="1"/>
    <xf numFmtId="167" fontId="18" fillId="0" borderId="0" xfId="0" applyNumberFormat="1" applyFont="1"/>
    <xf numFmtId="167" fontId="18" fillId="0" borderId="0" xfId="0" applyNumberFormat="1" applyFont="1" applyBorder="1"/>
    <xf numFmtId="167" fontId="18" fillId="0" borderId="15" xfId="0" applyNumberFormat="1" applyFont="1" applyBorder="1"/>
    <xf numFmtId="2" fontId="18" fillId="0" borderId="0" xfId="0" applyNumberFormat="1" applyFont="1" applyAlignment="1">
      <alignment horizontal="center"/>
    </xf>
    <xf numFmtId="2" fontId="18" fillId="0" borderId="15" xfId="0" applyNumberFormat="1" applyFont="1" applyBorder="1" applyAlignment="1">
      <alignment horizontal="center"/>
    </xf>
    <xf numFmtId="3" fontId="18" fillId="0" borderId="0" xfId="0" applyNumberFormat="1" applyFont="1" applyBorder="1" applyAlignment="1">
      <alignment horizontal="right" indent="3"/>
    </xf>
    <xf numFmtId="3" fontId="18" fillId="0" borderId="15" xfId="0" applyNumberFormat="1" applyFont="1" applyBorder="1" applyAlignment="1">
      <alignment horizontal="right" indent="3"/>
    </xf>
    <xf numFmtId="0" fontId="29" fillId="0" borderId="0" xfId="0" applyFont="1" applyFill="1" applyAlignment="1">
      <alignment horizontal="center" vertical="center" wrapText="1"/>
    </xf>
    <xf numFmtId="0" fontId="0" fillId="0" borderId="0" xfId="0" applyFill="1"/>
    <xf numFmtId="3" fontId="31" fillId="0" borderId="21" xfId="0" applyNumberFormat="1" applyFont="1" applyBorder="1" applyAlignment="1">
      <alignment horizontal="right" vertical="center" wrapText="1"/>
    </xf>
    <xf numFmtId="0" fontId="31" fillId="0" borderId="0" xfId="0" applyFont="1" applyBorder="1" applyAlignment="1">
      <alignment horizontal="left" vertical="center" wrapText="1"/>
    </xf>
    <xf numFmtId="0" fontId="31" fillId="0" borderId="15" xfId="0" applyFont="1" applyBorder="1" applyAlignment="1">
      <alignment horizontal="left" vertical="center" wrapText="1"/>
    </xf>
    <xf numFmtId="0" fontId="29" fillId="0" borderId="0" xfId="0" applyFont="1" applyFill="1" applyBorder="1" applyAlignment="1">
      <alignment horizontal="center" vertical="center" wrapText="1"/>
    </xf>
    <xf numFmtId="0" fontId="29" fillId="33" borderId="0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left" vertical="center" wrapText="1"/>
    </xf>
    <xf numFmtId="0" fontId="20" fillId="0" borderId="21" xfId="0" applyFont="1" applyBorder="1" applyAlignment="1">
      <alignment horizontal="left" vertical="center" wrapText="1"/>
    </xf>
    <xf numFmtId="0" fontId="31" fillId="0" borderId="0" xfId="0" applyFont="1" applyAlignment="1">
      <alignment horizontal="left" vertical="center" wrapText="1"/>
    </xf>
    <xf numFmtId="0" fontId="29" fillId="33" borderId="0" xfId="0" applyFont="1" applyFill="1" applyBorder="1" applyAlignment="1">
      <alignment horizontal="left" vertical="center" wrapText="1"/>
    </xf>
    <xf numFmtId="0" fontId="20" fillId="0" borderId="0" xfId="0" applyFont="1" applyFill="1" applyAlignment="1">
      <alignment horizontal="left" vertical="center" wrapText="1"/>
    </xf>
    <xf numFmtId="0" fontId="29" fillId="33" borderId="0" xfId="0" applyFont="1" applyFill="1" applyBorder="1" applyAlignment="1">
      <alignment horizontal="right" vertical="center" wrapText="1"/>
    </xf>
    <xf numFmtId="0" fontId="20" fillId="0" borderId="0" xfId="0" applyFont="1" applyFill="1" applyBorder="1" applyAlignment="1">
      <alignment horizontal="left" vertical="center" wrapText="1"/>
    </xf>
    <xf numFmtId="0" fontId="18" fillId="0" borderId="0" xfId="0" applyFont="1"/>
    <xf numFmtId="0" fontId="24" fillId="0" borderId="0" xfId="0" applyFont="1" applyAlignment="1">
      <alignment wrapText="1"/>
    </xf>
    <xf numFmtId="2" fontId="18" fillId="0" borderId="0" xfId="0" applyNumberFormat="1" applyFont="1" applyAlignment="1">
      <alignment horizontal="right" indent="3"/>
    </xf>
    <xf numFmtId="2" fontId="18" fillId="0" borderId="15" xfId="0" applyNumberFormat="1" applyFont="1" applyBorder="1" applyAlignment="1">
      <alignment horizontal="right" indent="3"/>
    </xf>
    <xf numFmtId="3" fontId="18" fillId="0" borderId="0" xfId="0" applyNumberFormat="1" applyFont="1" applyAlignment="1">
      <alignment horizontal="center"/>
    </xf>
    <xf numFmtId="3" fontId="18" fillId="0" borderId="15" xfId="0" applyNumberFormat="1" applyFont="1" applyBorder="1" applyAlignment="1">
      <alignment horizontal="center"/>
    </xf>
    <xf numFmtId="0" fontId="29" fillId="33" borderId="17" xfId="0" applyFont="1" applyFill="1" applyBorder="1" applyAlignment="1">
      <alignment horizontal="left" vertical="center" wrapText="1"/>
    </xf>
    <xf numFmtId="0" fontId="29" fillId="33" borderId="17" xfId="0" applyFont="1" applyFill="1" applyBorder="1" applyAlignment="1">
      <alignment horizontal="right" vertical="center" wrapText="1"/>
    </xf>
    <xf numFmtId="167" fontId="29" fillId="33" borderId="17" xfId="0" applyNumberFormat="1" applyFont="1" applyFill="1" applyBorder="1" applyAlignment="1">
      <alignment horizontal="right" vertical="center" wrapText="1"/>
    </xf>
    <xf numFmtId="0" fontId="28" fillId="0" borderId="0" xfId="43" applyFont="1" applyAlignment="1">
      <alignment horizontal="left"/>
    </xf>
    <xf numFmtId="3" fontId="18" fillId="0" borderId="0" xfId="0" applyNumberFormat="1" applyFont="1" applyBorder="1" applyAlignment="1">
      <alignment horizontal="center"/>
    </xf>
    <xf numFmtId="165" fontId="18" fillId="0" borderId="0" xfId="42" applyNumberFormat="1" applyFont="1" applyAlignment="1">
      <alignment horizontal="center"/>
    </xf>
    <xf numFmtId="0" fontId="29" fillId="33" borderId="0" xfId="0" applyFont="1" applyFill="1" applyAlignment="1">
      <alignment horizontal="right" vertical="center" wrapText="1"/>
    </xf>
    <xf numFmtId="0" fontId="30" fillId="0" borderId="15" xfId="0" applyFont="1" applyBorder="1" applyAlignment="1">
      <alignment horizontal="left" vertical="center" wrapText="1"/>
    </xf>
    <xf numFmtId="0" fontId="18" fillId="0" borderId="0" xfId="0" applyFont="1"/>
    <xf numFmtId="0" fontId="18" fillId="0" borderId="0" xfId="0" applyFont="1"/>
    <xf numFmtId="0" fontId="37" fillId="0" borderId="0" xfId="43" applyFont="1"/>
    <xf numFmtId="0" fontId="29" fillId="33" borderId="20" xfId="0" applyFont="1" applyFill="1" applyBorder="1" applyAlignment="1">
      <alignment horizontal="center" vertical="center" wrapText="1"/>
    </xf>
    <xf numFmtId="165" fontId="31" fillId="0" borderId="0" xfId="42" applyNumberFormat="1" applyFont="1" applyAlignment="1">
      <alignment horizontal="right" vertical="center" wrapText="1"/>
    </xf>
    <xf numFmtId="3" fontId="30" fillId="0" borderId="0" xfId="0" applyNumberFormat="1" applyFont="1" applyBorder="1" applyAlignment="1">
      <alignment horizontal="right" vertical="center" wrapText="1"/>
    </xf>
    <xf numFmtId="165" fontId="30" fillId="0" borderId="0" xfId="42" applyNumberFormat="1" applyFont="1" applyBorder="1" applyAlignment="1">
      <alignment horizontal="right" vertical="center" wrapText="1"/>
    </xf>
    <xf numFmtId="165" fontId="30" fillId="0" borderId="15" xfId="42" applyNumberFormat="1" applyFont="1" applyBorder="1" applyAlignment="1">
      <alignment horizontal="right" vertical="center" wrapText="1"/>
    </xf>
    <xf numFmtId="165" fontId="31" fillId="0" borderId="0" xfId="42" applyNumberFormat="1" applyFont="1" applyBorder="1" applyAlignment="1">
      <alignment horizontal="right" vertical="center" wrapText="1"/>
    </xf>
    <xf numFmtId="165" fontId="31" fillId="0" borderId="15" xfId="42" applyNumberFormat="1" applyFont="1" applyBorder="1" applyAlignment="1">
      <alignment horizontal="right" vertical="center" wrapText="1"/>
    </xf>
    <xf numFmtId="49" fontId="20" fillId="0" borderId="0" xfId="0" applyNumberFormat="1" applyFont="1" applyBorder="1" applyAlignment="1">
      <alignment horizontal="left" vertical="center" wrapText="1"/>
    </xf>
    <xf numFmtId="3" fontId="20" fillId="0" borderId="0" xfId="0" applyNumberFormat="1" applyFont="1" applyBorder="1" applyAlignment="1">
      <alignment horizontal="right" vertical="center" wrapText="1"/>
    </xf>
    <xf numFmtId="166" fontId="20" fillId="0" borderId="0" xfId="0" applyNumberFormat="1" applyFont="1" applyBorder="1" applyAlignment="1">
      <alignment horizontal="right" vertical="center" wrapText="1"/>
    </xf>
    <xf numFmtId="166" fontId="20" fillId="0" borderId="0" xfId="0" applyNumberFormat="1" applyFont="1" applyBorder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166" fontId="31" fillId="0" borderId="0" xfId="0" applyNumberFormat="1" applyFont="1" applyAlignment="1">
      <alignment horizontal="right" vertical="center" wrapText="1"/>
    </xf>
    <xf numFmtId="166" fontId="31" fillId="0" borderId="0" xfId="0" applyNumberFormat="1" applyFont="1" applyAlignment="1">
      <alignment horizontal="center" vertical="center" wrapText="1"/>
    </xf>
    <xf numFmtId="166" fontId="31" fillId="0" borderId="15" xfId="0" applyNumberFormat="1" applyFont="1" applyBorder="1" applyAlignment="1">
      <alignment horizontal="right" vertical="center" wrapText="1"/>
    </xf>
    <xf numFmtId="166" fontId="31" fillId="0" borderId="15" xfId="0" applyNumberFormat="1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166" fontId="32" fillId="0" borderId="0" xfId="0" applyNumberFormat="1" applyFont="1" applyBorder="1" applyAlignment="1">
      <alignment horizontal="right" vertical="center" wrapText="1"/>
    </xf>
    <xf numFmtId="166" fontId="32" fillId="0" borderId="0" xfId="0" applyNumberFormat="1" applyFont="1" applyBorder="1" applyAlignment="1">
      <alignment horizontal="center" vertical="center" wrapText="1"/>
    </xf>
    <xf numFmtId="166" fontId="32" fillId="0" borderId="15" xfId="0" applyNumberFormat="1" applyFont="1" applyBorder="1" applyAlignment="1">
      <alignment horizontal="right" vertical="center" wrapText="1"/>
    </xf>
    <xf numFmtId="166" fontId="32" fillId="0" borderId="15" xfId="0" applyNumberFormat="1" applyFont="1" applyBorder="1" applyAlignment="1">
      <alignment horizontal="center" vertical="center" wrapText="1"/>
    </xf>
    <xf numFmtId="166" fontId="32" fillId="0" borderId="0" xfId="0" applyNumberFormat="1" applyFont="1" applyAlignment="1">
      <alignment horizontal="right" vertical="center" wrapText="1"/>
    </xf>
    <xf numFmtId="166" fontId="32" fillId="0" borderId="0" xfId="0" applyNumberFormat="1" applyFont="1" applyAlignment="1">
      <alignment horizontal="center" vertical="center" wrapText="1"/>
    </xf>
    <xf numFmtId="3" fontId="31" fillId="0" borderId="0" xfId="0" applyNumberFormat="1" applyFont="1" applyAlignment="1">
      <alignment horizontal="center" vertical="center" wrapText="1"/>
    </xf>
    <xf numFmtId="3" fontId="31" fillId="0" borderId="15" xfId="0" applyNumberFormat="1" applyFont="1" applyBorder="1" applyAlignment="1">
      <alignment horizontal="center" vertical="center" wrapText="1"/>
    </xf>
    <xf numFmtId="0" fontId="31" fillId="0" borderId="15" xfId="0" applyFont="1" applyBorder="1" applyAlignment="1">
      <alignment horizontal="center" vertical="center" wrapText="1"/>
    </xf>
    <xf numFmtId="0" fontId="37" fillId="0" borderId="0" xfId="43" applyFont="1"/>
    <xf numFmtId="0" fontId="26" fillId="0" borderId="12" xfId="0" applyFont="1" applyBorder="1"/>
    <xf numFmtId="0" fontId="38" fillId="0" borderId="0" xfId="0" applyFont="1"/>
    <xf numFmtId="0" fontId="28" fillId="0" borderId="0" xfId="43" applyFont="1" applyAlignment="1">
      <alignment horizontal="left"/>
    </xf>
    <xf numFmtId="0" fontId="26" fillId="0" borderId="12" xfId="3" applyFont="1" applyBorder="1" applyAlignment="1">
      <alignment horizontal="left"/>
    </xf>
    <xf numFmtId="0" fontId="24" fillId="0" borderId="0" xfId="0" applyFont="1" applyAlignment="1">
      <alignment wrapText="1"/>
    </xf>
    <xf numFmtId="0" fontId="31" fillId="0" borderId="21" xfId="0" applyFont="1" applyFill="1" applyBorder="1" applyAlignment="1">
      <alignment horizontal="left" vertical="center" wrapText="1"/>
    </xf>
    <xf numFmtId="0" fontId="24" fillId="0" borderId="0" xfId="0" applyFont="1" applyFill="1" applyAlignment="1">
      <alignment wrapText="1"/>
    </xf>
    <xf numFmtId="0" fontId="18" fillId="0" borderId="21" xfId="0" applyFont="1" applyBorder="1"/>
    <xf numFmtId="0" fontId="18" fillId="0" borderId="21" xfId="0" applyFont="1" applyBorder="1" applyAlignment="1">
      <alignment wrapText="1"/>
    </xf>
    <xf numFmtId="0" fontId="29" fillId="33" borderId="16" xfId="0" applyFont="1" applyFill="1" applyBorder="1" applyAlignment="1">
      <alignment horizontal="center" vertical="center" wrapText="1"/>
    </xf>
    <xf numFmtId="0" fontId="29" fillId="33" borderId="0" xfId="0" applyFont="1" applyFill="1" applyAlignment="1">
      <alignment horizontal="left" vertical="center" wrapText="1"/>
    </xf>
    <xf numFmtId="0" fontId="29" fillId="33" borderId="0" xfId="0" applyFont="1" applyFill="1" applyAlignment="1">
      <alignment horizontal="right" vertical="center" wrapText="1"/>
    </xf>
    <xf numFmtId="0" fontId="29" fillId="33" borderId="18" xfId="0" applyFont="1" applyFill="1" applyBorder="1" applyAlignment="1">
      <alignment horizontal="center" vertical="center" wrapText="1"/>
    </xf>
    <xf numFmtId="0" fontId="29" fillId="33" borderId="20" xfId="0" applyFont="1" applyFill="1" applyBorder="1" applyAlignment="1">
      <alignment horizontal="center" vertical="center" wrapText="1"/>
    </xf>
    <xf numFmtId="0" fontId="29" fillId="33" borderId="19" xfId="0" applyFont="1" applyFill="1" applyBorder="1" applyAlignment="1">
      <alignment horizontal="center" vertical="center" wrapText="1"/>
    </xf>
    <xf numFmtId="0" fontId="31" fillId="0" borderId="21" xfId="0" applyFont="1" applyBorder="1" applyAlignment="1">
      <alignment horizontal="left" vertical="center" wrapText="1"/>
    </xf>
    <xf numFmtId="0" fontId="20" fillId="0" borderId="0" xfId="0" applyFont="1" applyFill="1" applyBorder="1" applyAlignment="1">
      <alignment horizontal="center"/>
    </xf>
    <xf numFmtId="0" fontId="25" fillId="0" borderId="0" xfId="4" applyFont="1" applyBorder="1" applyAlignment="1">
      <alignment horizontal="left"/>
    </xf>
    <xf numFmtId="4" fontId="21" fillId="33" borderId="16" xfId="0" applyNumberFormat="1" applyFont="1" applyFill="1" applyBorder="1" applyAlignment="1">
      <alignment horizontal="center"/>
    </xf>
    <xf numFmtId="0" fontId="21" fillId="33" borderId="0" xfId="0" applyFont="1" applyFill="1" applyBorder="1" applyAlignment="1">
      <alignment horizontal="center" vertical="center"/>
    </xf>
    <xf numFmtId="0" fontId="23" fillId="0" borderId="0" xfId="4" applyFont="1" applyBorder="1" applyAlignment="1">
      <alignment horizontal="left"/>
    </xf>
    <xf numFmtId="0" fontId="24" fillId="0" borderId="0" xfId="0" applyFont="1" applyAlignment="1"/>
    <xf numFmtId="0" fontId="18" fillId="0" borderId="0" xfId="0" applyFont="1" applyAlignment="1"/>
    <xf numFmtId="0" fontId="18" fillId="0" borderId="15" xfId="0" applyFont="1" applyBorder="1"/>
    <xf numFmtId="0" fontId="18" fillId="0" borderId="0" xfId="0" applyFont="1"/>
    <xf numFmtId="0" fontId="26" fillId="0" borderId="12" xfId="3" applyFont="1" applyBorder="1"/>
    <xf numFmtId="0" fontId="21" fillId="33" borderId="11" xfId="0" applyFont="1" applyFill="1" applyBorder="1"/>
    <xf numFmtId="0" fontId="18" fillId="0" borderId="10" xfId="0" applyFont="1" applyBorder="1"/>
    <xf numFmtId="0" fontId="18" fillId="0" borderId="0" xfId="0" applyFont="1" applyBorder="1" applyAlignment="1">
      <alignment wrapText="1"/>
    </xf>
  </cellXfs>
  <cellStyles count="44">
    <cellStyle name="20 % - zvýraznenie1" xfId="19" builtinId="30" customBuiltin="1"/>
    <cellStyle name="20 % - zvýraznenie2" xfId="23" builtinId="34" customBuiltin="1"/>
    <cellStyle name="20 % - zvýraznenie3" xfId="27" builtinId="38" customBuiltin="1"/>
    <cellStyle name="20 % - zvýraznenie4" xfId="31" builtinId="42" customBuiltin="1"/>
    <cellStyle name="20 % - zvýraznenie5" xfId="35" builtinId="46" customBuiltin="1"/>
    <cellStyle name="20 % - zvýraznenie6" xfId="39" builtinId="50" customBuiltin="1"/>
    <cellStyle name="40 % - zvýraznenie1" xfId="20" builtinId="31" customBuiltin="1"/>
    <cellStyle name="40 % - zvýraznenie2" xfId="24" builtinId="35" customBuiltin="1"/>
    <cellStyle name="40 % - zvýraznenie3" xfId="28" builtinId="39" customBuiltin="1"/>
    <cellStyle name="40 % - zvýraznenie4" xfId="32" builtinId="43" customBuiltin="1"/>
    <cellStyle name="40 % - zvýraznenie5" xfId="36" builtinId="47" customBuiltin="1"/>
    <cellStyle name="40 % - zvýraznenie6" xfId="40" builtinId="51" customBuiltin="1"/>
    <cellStyle name="60 % - zvýraznenie1" xfId="21" builtinId="32" customBuiltin="1"/>
    <cellStyle name="60 % - zvýraznenie2" xfId="25" builtinId="36" customBuiltin="1"/>
    <cellStyle name="60 % - zvýraznenie3" xfId="29" builtinId="40" customBuiltin="1"/>
    <cellStyle name="60 % - zvýraznenie4" xfId="33" builtinId="44" customBuiltin="1"/>
    <cellStyle name="60 % - zvýraznenie5" xfId="37" builtinId="48" customBuiltin="1"/>
    <cellStyle name="60 % - zvýraznenie6" xfId="41" builtinId="52" customBuiltin="1"/>
    <cellStyle name="Dobrá" xfId="6" builtinId="26" customBuiltin="1"/>
    <cellStyle name="Hypertextové prepojenie" xfId="43" builtinId="8"/>
    <cellStyle name="Kontrolná bun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eutrálna" xfId="8" builtinId="28" customBuiltin="1"/>
    <cellStyle name="Normálna" xfId="0" builtinId="0"/>
    <cellStyle name="Percentá" xfId="42" builtinId="5"/>
    <cellStyle name="Poznámka" xfId="15" builtinId="10" customBuiltin="1"/>
    <cellStyle name="Prepojená bunka" xfId="12" builtinId="24" customBuiltin="1"/>
    <cellStyle name="Spolu" xfId="17" builtinId="25" customBuiltin="1"/>
    <cellStyle name="Text upozornenia" xfId="14" builtinId="11" customBuiltin="1"/>
    <cellStyle name="Titul" xfId="1" builtinId="15" customBuiltin="1"/>
    <cellStyle name="Vstup" xfId="9" builtinId="20" customBuiltin="1"/>
    <cellStyle name="Výpočet" xfId="11" builtinId="22" customBuiltin="1"/>
    <cellStyle name="Výstup" xfId="10" builtinId="21" customBuiltin="1"/>
    <cellStyle name="Vysvetľujúci text" xfId="16" builtinId="53" customBuiltin="1"/>
    <cellStyle name="Zlá" xfId="7" builtinId="27" customBuiltin="1"/>
    <cellStyle name="Zvýraznenie1" xfId="18" builtinId="29" customBuiltin="1"/>
    <cellStyle name="Zvýraznenie2" xfId="22" builtinId="33" customBuiltin="1"/>
    <cellStyle name="Zvýraznenie3" xfId="26" builtinId="37" customBuiltin="1"/>
    <cellStyle name="Zvýraznenie4" xfId="30" builtinId="41" customBuiltin="1"/>
    <cellStyle name="Zvýraznenie5" xfId="34" builtinId="45" customBuiltin="1"/>
    <cellStyle name="Zvýraznenie6" xfId="38" builtinId="49" customBuiltin="1"/>
  </cellStyles>
  <dxfs count="0"/>
  <tableStyles count="0" defaultTableStyle="TableStyleMedium2" defaultPivotStyle="PivotStyleLight16"/>
  <colors>
    <mruColors>
      <color rgb="FFB7194A"/>
      <color rgb="FFFADAE4"/>
      <color rgb="FF9DC3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8"/>
  <sheetViews>
    <sheetView showGridLines="0" tabSelected="1" workbookViewId="0"/>
  </sheetViews>
  <sheetFormatPr defaultColWidth="9.28515625" defaultRowHeight="12.75" x14ac:dyDescent="0.2"/>
  <cols>
    <col min="1" max="2" width="3.5703125" style="47" customWidth="1"/>
    <col min="3" max="3" width="78.5703125" style="47" customWidth="1"/>
    <col min="4" max="16384" width="9.28515625" style="47"/>
  </cols>
  <sheetData>
    <row r="1" spans="1:3" ht="16.5" thickBot="1" x14ac:dyDescent="0.3">
      <c r="A1" s="46"/>
      <c r="B1" s="125" t="s">
        <v>90</v>
      </c>
      <c r="C1" s="125"/>
    </row>
    <row r="2" spans="1:3" ht="13.5" thickTop="1" x14ac:dyDescent="0.2">
      <c r="A2" s="46"/>
      <c r="B2" s="46"/>
      <c r="C2" s="48"/>
    </row>
    <row r="3" spans="1:3" x14ac:dyDescent="0.2">
      <c r="A3" s="46"/>
      <c r="B3" s="124" t="s">
        <v>235</v>
      </c>
      <c r="C3" s="124"/>
    </row>
    <row r="4" spans="1:3" x14ac:dyDescent="0.2">
      <c r="A4" s="46"/>
      <c r="B4" s="124" t="s">
        <v>207</v>
      </c>
      <c r="C4" s="124"/>
    </row>
    <row r="5" spans="1:3" x14ac:dyDescent="0.2">
      <c r="A5" s="46"/>
      <c r="B5" s="124" t="s">
        <v>249</v>
      </c>
      <c r="C5" s="124"/>
    </row>
    <row r="6" spans="1:3" x14ac:dyDescent="0.2">
      <c r="A6" s="46"/>
      <c r="B6" s="124" t="s">
        <v>250</v>
      </c>
      <c r="C6" s="124"/>
    </row>
    <row r="7" spans="1:3" x14ac:dyDescent="0.2">
      <c r="A7" s="46"/>
      <c r="B7" s="124" t="s">
        <v>252</v>
      </c>
      <c r="C7" s="124"/>
    </row>
    <row r="8" spans="1:3" x14ac:dyDescent="0.2">
      <c r="A8" s="46"/>
      <c r="B8" s="124" t="s">
        <v>251</v>
      </c>
      <c r="C8" s="124"/>
    </row>
    <row r="9" spans="1:3" x14ac:dyDescent="0.2">
      <c r="A9" s="46"/>
      <c r="B9" s="124" t="s">
        <v>174</v>
      </c>
      <c r="C9" s="124"/>
    </row>
    <row r="10" spans="1:3" x14ac:dyDescent="0.2">
      <c r="A10" s="46"/>
    </row>
    <row r="11" spans="1:3" x14ac:dyDescent="0.2">
      <c r="A11" s="46"/>
      <c r="B11" s="124" t="s">
        <v>237</v>
      </c>
      <c r="C11" s="124"/>
    </row>
    <row r="12" spans="1:3" x14ac:dyDescent="0.2">
      <c r="A12" s="46"/>
      <c r="B12" s="97" t="s">
        <v>218</v>
      </c>
      <c r="C12" s="97"/>
    </row>
    <row r="13" spans="1:3" x14ac:dyDescent="0.2">
      <c r="A13" s="46"/>
      <c r="B13" s="49"/>
      <c r="C13" s="49"/>
    </row>
    <row r="14" spans="1:3" x14ac:dyDescent="0.2">
      <c r="A14" s="46"/>
      <c r="B14" s="126" t="s">
        <v>140</v>
      </c>
      <c r="C14" s="126"/>
    </row>
    <row r="15" spans="1:3" x14ac:dyDescent="0.2">
      <c r="A15" s="46"/>
      <c r="B15" s="46"/>
      <c r="C15" s="50">
        <v>43891</v>
      </c>
    </row>
    <row r="16" spans="1:3" x14ac:dyDescent="0.2">
      <c r="A16" s="46"/>
      <c r="B16" s="46"/>
      <c r="C16" s="50">
        <v>43922</v>
      </c>
    </row>
    <row r="17" spans="1:3" x14ac:dyDescent="0.2">
      <c r="A17" s="46"/>
      <c r="B17" s="46"/>
      <c r="C17" s="50">
        <v>43952</v>
      </c>
    </row>
    <row r="18" spans="1:3" x14ac:dyDescent="0.2">
      <c r="A18" s="46"/>
      <c r="B18" s="46"/>
      <c r="C18" s="50">
        <v>43983</v>
      </c>
    </row>
    <row r="19" spans="1:3" x14ac:dyDescent="0.2">
      <c r="A19" s="46"/>
      <c r="B19" s="46"/>
      <c r="C19" s="50">
        <v>44013</v>
      </c>
    </row>
    <row r="20" spans="1:3" s="51" customFormat="1" x14ac:dyDescent="0.2">
      <c r="B20" s="46"/>
      <c r="C20" s="50">
        <v>44044</v>
      </c>
    </row>
    <row r="21" spans="1:3" s="51" customFormat="1" x14ac:dyDescent="0.2">
      <c r="B21" s="46"/>
      <c r="C21" s="50">
        <v>44075</v>
      </c>
    </row>
    <row r="22" spans="1:3" x14ac:dyDescent="0.2">
      <c r="A22" s="46"/>
      <c r="B22" s="46"/>
      <c r="C22" s="50">
        <v>44105</v>
      </c>
    </row>
    <row r="23" spans="1:3" x14ac:dyDescent="0.2">
      <c r="A23" s="46"/>
      <c r="B23" s="46"/>
      <c r="C23" s="50">
        <v>44136</v>
      </c>
    </row>
    <row r="24" spans="1:3" x14ac:dyDescent="0.2">
      <c r="A24" s="46"/>
      <c r="B24" s="46"/>
      <c r="C24" s="50">
        <v>44166</v>
      </c>
    </row>
    <row r="25" spans="1:3" x14ac:dyDescent="0.2">
      <c r="A25" s="46"/>
      <c r="B25" s="46"/>
      <c r="C25" s="50"/>
    </row>
    <row r="26" spans="1:3" x14ac:dyDescent="0.2">
      <c r="A26" s="46"/>
      <c r="B26" s="126" t="s">
        <v>141</v>
      </c>
      <c r="C26" s="126"/>
    </row>
    <row r="27" spans="1:3" x14ac:dyDescent="0.2">
      <c r="A27" s="46"/>
      <c r="B27" s="46"/>
      <c r="C27" s="50">
        <v>43891</v>
      </c>
    </row>
    <row r="28" spans="1:3" x14ac:dyDescent="0.2">
      <c r="A28" s="46"/>
      <c r="B28" s="46"/>
      <c r="C28" s="50">
        <v>43922</v>
      </c>
    </row>
    <row r="29" spans="1:3" x14ac:dyDescent="0.2">
      <c r="A29" s="46"/>
      <c r="B29" s="46"/>
      <c r="C29" s="50">
        <v>43952</v>
      </c>
    </row>
    <row r="30" spans="1:3" x14ac:dyDescent="0.2">
      <c r="A30" s="46"/>
      <c r="B30" s="46"/>
      <c r="C30" s="50">
        <v>43983</v>
      </c>
    </row>
    <row r="31" spans="1:3" x14ac:dyDescent="0.2">
      <c r="A31" s="46"/>
      <c r="B31" s="46"/>
      <c r="C31" s="50">
        <v>44013</v>
      </c>
    </row>
    <row r="32" spans="1:3" x14ac:dyDescent="0.2">
      <c r="B32" s="46"/>
      <c r="C32" s="50">
        <v>44044</v>
      </c>
    </row>
    <row r="33" spans="2:3" x14ac:dyDescent="0.2">
      <c r="B33" s="46"/>
      <c r="C33" s="50">
        <v>44075</v>
      </c>
    </row>
    <row r="34" spans="2:3" x14ac:dyDescent="0.2">
      <c r="B34" s="46"/>
      <c r="C34" s="50">
        <v>44105</v>
      </c>
    </row>
    <row r="35" spans="2:3" x14ac:dyDescent="0.2">
      <c r="B35" s="46"/>
      <c r="C35" s="50">
        <v>44136</v>
      </c>
    </row>
    <row r="36" spans="2:3" x14ac:dyDescent="0.2">
      <c r="B36" s="46"/>
      <c r="C36" s="50">
        <v>44166</v>
      </c>
    </row>
    <row r="37" spans="2:3" x14ac:dyDescent="0.2">
      <c r="B37" s="46"/>
      <c r="C37" s="50"/>
    </row>
    <row r="38" spans="2:3" x14ac:dyDescent="0.2">
      <c r="B38" s="124" t="s">
        <v>91</v>
      </c>
      <c r="C38" s="124"/>
    </row>
  </sheetData>
  <mergeCells count="12">
    <mergeCell ref="B38:C38"/>
    <mergeCell ref="B1:C1"/>
    <mergeCell ref="B3:C3"/>
    <mergeCell ref="B14:C14"/>
    <mergeCell ref="B26:C26"/>
    <mergeCell ref="B11:C11"/>
    <mergeCell ref="B4:C4"/>
    <mergeCell ref="B6:C6"/>
    <mergeCell ref="B7:C7"/>
    <mergeCell ref="B9:C9"/>
    <mergeCell ref="B8:C8"/>
    <mergeCell ref="B5:C5"/>
  </mergeCells>
  <hyperlinks>
    <hyperlink ref="B38" location="Vysvetlivky!A1" display="Vysvetlivky"/>
    <hyperlink ref="C15" location="TabA1mar!A1" display="TabA1mar!A1"/>
    <hyperlink ref="C16" location="TabA1apr!A1" display="TabA1apr!A1"/>
    <hyperlink ref="C17" location="TabA1máj!A1" display="TabA1máj!A1"/>
    <hyperlink ref="C19" location="TabA1júl!A1" display="TabA1júl!A1"/>
    <hyperlink ref="C18" location="TabA1jún!A1" display="TabA1jún!A1"/>
    <hyperlink ref="C20" location="TabA1aug!A1" display="TabA1aug!A1"/>
    <hyperlink ref="C27" location="TabA2mar!A1" display="TabA2mar!A1"/>
    <hyperlink ref="C28" location="TabA2apr!A1" display="TabA2apr!A1"/>
    <hyperlink ref="C29" location="TabA2máj!A1" display="TabA2máj!A1"/>
    <hyperlink ref="C31" location="TabA2júl!A1" display="TabA2júl!A1"/>
    <hyperlink ref="C30" location="TabA2jún!A1" display="TabA2jún!A1"/>
    <hyperlink ref="C32" location="TabA2aug!A1" display="TabA2aug!A1"/>
    <hyperlink ref="C22" location="TabA1okt!A1" display="TabA1okt!A1"/>
    <hyperlink ref="B3" location="Vysvetlivky!A1" display="Vysvetlivky"/>
    <hyperlink ref="B3:C3" location="'Tab2'!A1" display="Tabuľka 2 Čerpanie finančných príspevkov za marec až september 2020 z projektu Prvá pomoc"/>
    <hyperlink ref="B11" location="Vysvetlivky!A1" display="Vysvetlivky"/>
    <hyperlink ref="B11:C11" location="TabB1!A1" display="Tabuľka B1 Trvanie vybavenia pomoci (od prijatia žiadosti alebo výkazu po úhradu)"/>
    <hyperlink ref="B12" location="Vysvetlivky!A1" display="Vysvetlivky"/>
    <hyperlink ref="B12:C12" location="GrafB2!A1" display="Graf B2 Vybavenie pomoci sa postupne zrýchľuje"/>
    <hyperlink ref="B4" location="Vysvetlivky!A1" display="Vysvetlivky"/>
    <hyperlink ref="B4:C4" location="'Tab3'!A1" display="Tabuľka 3 Vyplatené dávky „ošetrovné“"/>
    <hyperlink ref="B6" location="Vysvetlivky!A1" display="Vysvetlivky"/>
    <hyperlink ref="B6:C6" location="'Tab5'!A1" display="Tabuľka 5 Vyplatené dávky „nemocenské“"/>
    <hyperlink ref="B7" location="Vysvetlivky!A1" display="Vysvetlivky"/>
    <hyperlink ref="B7:C7" location="'Tab6'!A1" display="Tabuľka 6 Odklad a odpustenie odvodov na sociálne poistenie"/>
    <hyperlink ref="B9" location="Vysvetlivky!A1" display="Vysvetlivky"/>
    <hyperlink ref="B9:C9" location="nezamestnanosť!A1" display="Vývoj nezamestnanosti"/>
    <hyperlink ref="C21" location="TabA1sep!A1" display="TabA1sep!A1"/>
    <hyperlink ref="C33" location="TabA2sep!A1" display="TabA2sep!A1"/>
    <hyperlink ref="C34" location="TabA2okt!A1" display="TabA2okt!A1"/>
    <hyperlink ref="B8" location="Vysvetlivky!A1" display="Vysvetlivky"/>
    <hyperlink ref="B8:C8" location="'Tab7'!A1" display="Tabuľka 7 Vývoj počtu poistencov z registra Sociálnej poisťovne"/>
    <hyperlink ref="B5" location="Vysvetlivky!A1" display="Vysvetlivky"/>
    <hyperlink ref="B5:C5" location="'Tab4'!A1" display="Tabuľka 4 Počet novohlásených prípadov DPN s dôvodom vzniku „karanténne opatrenie“"/>
    <hyperlink ref="C23" location="TabA1nov!A1" display="TabA1nov!A1"/>
    <hyperlink ref="C35" location="TabA2nov!A1" display="TabA2nov!A1"/>
    <hyperlink ref="C24" location="TabA1dec!A1" display="TabA1dec!A1"/>
    <hyperlink ref="C36" location="TabA2dec!A1" display="TabA2dec!A1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52"/>
  <sheetViews>
    <sheetView showGridLines="0" zoomScaleNormal="100" workbookViewId="0"/>
  </sheetViews>
  <sheetFormatPr defaultRowHeight="15" x14ac:dyDescent="0.25"/>
  <cols>
    <col min="1" max="4" width="17.85546875" customWidth="1"/>
  </cols>
  <sheetData>
    <row r="2" spans="1:5" ht="16.5" thickBot="1" x14ac:dyDescent="0.3">
      <c r="A2" s="128" t="s">
        <v>139</v>
      </c>
      <c r="B2" s="128"/>
      <c r="C2" s="128"/>
      <c r="D2" s="128"/>
      <c r="E2" s="128"/>
    </row>
    <row r="3" spans="1:5" ht="15.75" thickTop="1" x14ac:dyDescent="0.25"/>
    <row r="4" spans="1:5" ht="26.25" customHeight="1" x14ac:dyDescent="0.25">
      <c r="A4" s="129" t="s">
        <v>220</v>
      </c>
      <c r="B4" s="129"/>
      <c r="C4" s="129"/>
      <c r="D4" s="129"/>
      <c r="E4" s="129"/>
    </row>
    <row r="5" spans="1:5" ht="15.75" thickBot="1" x14ac:dyDescent="0.3"/>
    <row r="6" spans="1:5" ht="15" customHeight="1" x14ac:dyDescent="0.25">
      <c r="A6" s="137" t="s">
        <v>110</v>
      </c>
      <c r="B6" s="139" t="s">
        <v>106</v>
      </c>
      <c r="C6" s="139"/>
      <c r="D6" s="137" t="s">
        <v>107</v>
      </c>
    </row>
    <row r="7" spans="1:5" ht="15.75" thickBot="1" x14ac:dyDescent="0.3">
      <c r="A7" s="138"/>
      <c r="B7" s="98" t="s">
        <v>108</v>
      </c>
      <c r="C7" s="98" t="s">
        <v>109</v>
      </c>
      <c r="D7" s="138"/>
    </row>
    <row r="8" spans="1:5" x14ac:dyDescent="0.25">
      <c r="A8" s="41" t="s">
        <v>111</v>
      </c>
      <c r="B8" s="42">
        <v>20.866157000000001</v>
      </c>
      <c r="C8" s="42">
        <v>13.163747000000001</v>
      </c>
      <c r="D8" s="43">
        <v>10333</v>
      </c>
    </row>
    <row r="9" spans="1:5" x14ac:dyDescent="0.25">
      <c r="A9" s="41" t="s">
        <v>112</v>
      </c>
      <c r="B9" s="42">
        <v>17.061160999999998</v>
      </c>
      <c r="C9" s="42">
        <v>12.177026</v>
      </c>
      <c r="D9" s="43">
        <v>15026</v>
      </c>
    </row>
    <row r="10" spans="1:5" x14ac:dyDescent="0.25">
      <c r="A10" s="41" t="s">
        <v>113</v>
      </c>
      <c r="B10" s="42">
        <v>17.941566999999999</v>
      </c>
      <c r="C10" s="42">
        <v>12.118741999999999</v>
      </c>
      <c r="D10" s="43">
        <v>13862</v>
      </c>
    </row>
    <row r="11" spans="1:5" x14ac:dyDescent="0.25">
      <c r="A11" s="41" t="s">
        <v>114</v>
      </c>
      <c r="B11" s="42">
        <v>18.083295</v>
      </c>
      <c r="C11" s="42">
        <v>11.853757</v>
      </c>
      <c r="D11" s="43">
        <v>15187</v>
      </c>
    </row>
    <row r="12" spans="1:5" x14ac:dyDescent="0.25">
      <c r="A12" s="41" t="s">
        <v>115</v>
      </c>
      <c r="B12" s="42">
        <v>15.696807</v>
      </c>
      <c r="C12" s="42">
        <v>10.983101</v>
      </c>
      <c r="D12" s="43">
        <v>9113</v>
      </c>
    </row>
    <row r="13" spans="1:5" x14ac:dyDescent="0.25">
      <c r="A13" s="41" t="s">
        <v>116</v>
      </c>
      <c r="B13" s="42">
        <v>12.458346000000001</v>
      </c>
      <c r="C13" s="42">
        <v>9.234102</v>
      </c>
      <c r="D13" s="43">
        <v>20286</v>
      </c>
    </row>
    <row r="14" spans="1:5" x14ac:dyDescent="0.25">
      <c r="A14" s="41" t="s">
        <v>117</v>
      </c>
      <c r="B14" s="42">
        <v>6.3662179999999999</v>
      </c>
      <c r="C14" s="42">
        <v>4.7858020000000003</v>
      </c>
      <c r="D14" s="43">
        <v>32568</v>
      </c>
    </row>
    <row r="15" spans="1:5" x14ac:dyDescent="0.25">
      <c r="A15" s="41" t="s">
        <v>118</v>
      </c>
      <c r="B15" s="42">
        <v>7.9838719999999999</v>
      </c>
      <c r="C15" s="42">
        <v>5.8890909999999996</v>
      </c>
      <c r="D15" s="43">
        <v>36210</v>
      </c>
    </row>
    <row r="16" spans="1:5" x14ac:dyDescent="0.25">
      <c r="A16" s="41" t="s">
        <v>119</v>
      </c>
      <c r="B16" s="42">
        <v>4.2668990000000004</v>
      </c>
      <c r="C16" s="42">
        <v>3.180663</v>
      </c>
      <c r="D16" s="43">
        <v>16362</v>
      </c>
    </row>
    <row r="17" spans="1:4" x14ac:dyDescent="0.25">
      <c r="A17" s="41" t="s">
        <v>120</v>
      </c>
      <c r="B17" s="42">
        <v>4.2618619999999998</v>
      </c>
      <c r="C17" s="42">
        <v>3.2179250000000001</v>
      </c>
      <c r="D17" s="43">
        <v>16524</v>
      </c>
    </row>
    <row r="18" spans="1:4" x14ac:dyDescent="0.25">
      <c r="A18" s="41" t="s">
        <v>121</v>
      </c>
      <c r="B18" s="42">
        <v>4.0085879999999996</v>
      </c>
      <c r="C18" s="42">
        <v>2.978755</v>
      </c>
      <c r="D18" s="43">
        <v>15486</v>
      </c>
    </row>
    <row r="19" spans="1:4" x14ac:dyDescent="0.25">
      <c r="A19" s="41" t="s">
        <v>122</v>
      </c>
      <c r="B19" s="42">
        <v>4.9960779999999998</v>
      </c>
      <c r="C19" s="42">
        <v>3.5779649999999998</v>
      </c>
      <c r="D19" s="43">
        <v>13769</v>
      </c>
    </row>
    <row r="20" spans="1:4" x14ac:dyDescent="0.25">
      <c r="A20" s="41" t="s">
        <v>123</v>
      </c>
      <c r="B20" s="42">
        <v>4.7408849999999996</v>
      </c>
      <c r="C20" s="42">
        <v>3.4379629999999999</v>
      </c>
      <c r="D20" s="43">
        <v>17417</v>
      </c>
    </row>
    <row r="21" spans="1:4" x14ac:dyDescent="0.25">
      <c r="A21" s="41" t="s">
        <v>124</v>
      </c>
      <c r="B21" s="42">
        <v>3.0706880000000001</v>
      </c>
      <c r="C21" s="42">
        <v>2.3292079999999999</v>
      </c>
      <c r="D21" s="43">
        <v>11473</v>
      </c>
    </row>
    <row r="22" spans="1:4" x14ac:dyDescent="0.25">
      <c r="A22" s="41" t="s">
        <v>125</v>
      </c>
      <c r="B22" s="42">
        <v>3.5091610000000002</v>
      </c>
      <c r="C22" s="42">
        <v>2.6205669999999999</v>
      </c>
      <c r="D22" s="43">
        <v>10152</v>
      </c>
    </row>
    <row r="23" spans="1:4" x14ac:dyDescent="0.25">
      <c r="A23" s="41" t="s">
        <v>126</v>
      </c>
      <c r="B23" s="42">
        <v>3.6761020000000002</v>
      </c>
      <c r="C23" s="42">
        <v>2.8043309999999999</v>
      </c>
      <c r="D23" s="43">
        <v>7666</v>
      </c>
    </row>
    <row r="24" spans="1:4" x14ac:dyDescent="0.25">
      <c r="A24" s="41" t="s">
        <v>127</v>
      </c>
      <c r="B24" s="42">
        <v>4.4946520000000003</v>
      </c>
      <c r="C24" s="42">
        <v>3.2498330000000002</v>
      </c>
      <c r="D24" s="43">
        <v>11968</v>
      </c>
    </row>
    <row r="25" spans="1:4" x14ac:dyDescent="0.25">
      <c r="A25" s="41" t="s">
        <v>128</v>
      </c>
      <c r="B25" s="42">
        <v>2.4198879999999998</v>
      </c>
      <c r="C25" s="42">
        <v>1.891823</v>
      </c>
      <c r="D25" s="43">
        <v>10529</v>
      </c>
    </row>
    <row r="26" spans="1:4" x14ac:dyDescent="0.25">
      <c r="A26" s="41" t="s">
        <v>129</v>
      </c>
      <c r="B26" s="42">
        <v>2.586465</v>
      </c>
      <c r="C26" s="42">
        <v>1.984477</v>
      </c>
      <c r="D26" s="43">
        <v>7344</v>
      </c>
    </row>
    <row r="27" spans="1:4" x14ac:dyDescent="0.25">
      <c r="A27" s="41" t="s">
        <v>130</v>
      </c>
      <c r="B27" s="42">
        <v>2.7469570000000001</v>
      </c>
      <c r="C27" s="42">
        <v>2.0390679999999999</v>
      </c>
      <c r="D27" s="43">
        <v>6655</v>
      </c>
    </row>
    <row r="28" spans="1:4" x14ac:dyDescent="0.25">
      <c r="A28" s="41" t="s">
        <v>131</v>
      </c>
      <c r="B28" s="42">
        <v>3.5577369999999999</v>
      </c>
      <c r="C28" s="42">
        <v>2.4337409999999999</v>
      </c>
      <c r="D28" s="43">
        <v>8097</v>
      </c>
    </row>
    <row r="29" spans="1:4" x14ac:dyDescent="0.25">
      <c r="A29" s="41" t="s">
        <v>132</v>
      </c>
      <c r="B29" s="42">
        <v>2.9372289999999999</v>
      </c>
      <c r="C29" s="42">
        <v>2.1374849999999999</v>
      </c>
      <c r="D29" s="43">
        <v>10132</v>
      </c>
    </row>
    <row r="30" spans="1:4" x14ac:dyDescent="0.25">
      <c r="A30" s="41" t="s">
        <v>133</v>
      </c>
      <c r="B30" s="42">
        <v>2.2366739999999998</v>
      </c>
      <c r="C30" s="42">
        <v>1.7402610000000001</v>
      </c>
      <c r="D30" s="43">
        <v>7804</v>
      </c>
    </row>
    <row r="31" spans="1:4" x14ac:dyDescent="0.25">
      <c r="A31" s="41" t="s">
        <v>134</v>
      </c>
      <c r="B31" s="42">
        <v>2.421306</v>
      </c>
      <c r="C31" s="42">
        <v>1.7675240000000001</v>
      </c>
      <c r="D31" s="43">
        <v>5407</v>
      </c>
    </row>
    <row r="32" spans="1:4" x14ac:dyDescent="0.25">
      <c r="A32" s="41" t="s">
        <v>135</v>
      </c>
      <c r="B32" s="42">
        <v>2.754613</v>
      </c>
      <c r="C32" s="42">
        <v>2.0851190000000002</v>
      </c>
      <c r="D32" s="43">
        <v>6720</v>
      </c>
    </row>
    <row r="33" spans="1:4" x14ac:dyDescent="0.25">
      <c r="A33" s="41" t="s">
        <v>136</v>
      </c>
      <c r="B33" s="42">
        <v>3.054913</v>
      </c>
      <c r="C33" s="42">
        <v>2.3616510000000002</v>
      </c>
      <c r="D33" s="43">
        <v>12183</v>
      </c>
    </row>
    <row r="34" spans="1:4" x14ac:dyDescent="0.25">
      <c r="A34" s="41" t="s">
        <v>137</v>
      </c>
      <c r="B34" s="42">
        <v>2.2597339999999999</v>
      </c>
      <c r="C34" s="42">
        <v>1.7940579999999999</v>
      </c>
      <c r="D34" s="43">
        <v>8886</v>
      </c>
    </row>
    <row r="35" spans="1:4" x14ac:dyDescent="0.25">
      <c r="A35" s="41" t="s">
        <v>138</v>
      </c>
      <c r="B35" s="42">
        <v>3.4586130000000002</v>
      </c>
      <c r="C35" s="42">
        <v>2.6231080000000002</v>
      </c>
      <c r="D35" s="43">
        <v>7599</v>
      </c>
    </row>
    <row r="36" spans="1:4" x14ac:dyDescent="0.25">
      <c r="A36" s="41" t="s">
        <v>196</v>
      </c>
      <c r="B36" s="42">
        <v>4.3031769999999998</v>
      </c>
      <c r="C36" s="42">
        <v>3.25684</v>
      </c>
      <c r="D36" s="43">
        <v>6798</v>
      </c>
    </row>
    <row r="37" spans="1:4" x14ac:dyDescent="0.25">
      <c r="A37" s="41" t="s">
        <v>197</v>
      </c>
      <c r="B37" s="42">
        <v>6.5193969999999997</v>
      </c>
      <c r="C37" s="42">
        <v>4.7467509999999997</v>
      </c>
      <c r="D37" s="43">
        <v>10156</v>
      </c>
    </row>
    <row r="38" spans="1:4" x14ac:dyDescent="0.25">
      <c r="A38" s="41" t="s">
        <v>198</v>
      </c>
      <c r="B38" s="42">
        <v>3.8166980000000001</v>
      </c>
      <c r="C38" s="42">
        <v>2.9309699999999999</v>
      </c>
      <c r="D38" s="43">
        <v>2144</v>
      </c>
    </row>
    <row r="39" spans="1:4" x14ac:dyDescent="0.25">
      <c r="A39" s="41" t="s">
        <v>199</v>
      </c>
      <c r="B39" s="42">
        <v>14.664728999999999</v>
      </c>
      <c r="C39" s="42">
        <v>10.044631000000001</v>
      </c>
      <c r="D39" s="43">
        <v>10150</v>
      </c>
    </row>
    <row r="40" spans="1:4" x14ac:dyDescent="0.25">
      <c r="A40" s="41" t="s">
        <v>210</v>
      </c>
      <c r="B40" s="42">
        <v>14.019871</v>
      </c>
      <c r="C40" s="42">
        <v>9.7401339999999994</v>
      </c>
      <c r="D40" s="43">
        <v>7146</v>
      </c>
    </row>
    <row r="41" spans="1:4" x14ac:dyDescent="0.25">
      <c r="A41" s="41" t="s">
        <v>211</v>
      </c>
      <c r="B41" s="42">
        <v>11.175686000000001</v>
      </c>
      <c r="C41" s="42">
        <v>7.741206</v>
      </c>
      <c r="D41" s="43">
        <v>10348</v>
      </c>
    </row>
    <row r="42" spans="1:4" x14ac:dyDescent="0.25">
      <c r="A42" s="41" t="s">
        <v>212</v>
      </c>
      <c r="B42" s="42">
        <v>7.7524329999999999</v>
      </c>
      <c r="C42" s="42">
        <v>5.3812119999999997</v>
      </c>
      <c r="D42" s="43">
        <v>19417</v>
      </c>
    </row>
    <row r="43" spans="1:4" x14ac:dyDescent="0.25">
      <c r="A43" s="41" t="s">
        <v>213</v>
      </c>
      <c r="B43" s="42">
        <v>6.9970160000000003</v>
      </c>
      <c r="C43" s="42">
        <v>4.7331120000000002</v>
      </c>
      <c r="D43" s="43">
        <v>20443</v>
      </c>
    </row>
    <row r="44" spans="1:4" x14ac:dyDescent="0.25">
      <c r="A44" s="41" t="s">
        <v>214</v>
      </c>
      <c r="B44" s="42">
        <v>6.5815109999999999</v>
      </c>
      <c r="C44" s="42">
        <v>4.2258129999999996</v>
      </c>
      <c r="D44" s="43">
        <v>19525</v>
      </c>
    </row>
    <row r="45" spans="1:4" x14ac:dyDescent="0.25">
      <c r="A45" s="41" t="s">
        <v>221</v>
      </c>
      <c r="B45" s="42">
        <v>6.6002749999999999</v>
      </c>
      <c r="C45" s="42">
        <v>4.0104110000000004</v>
      </c>
      <c r="D45" s="43">
        <v>8741</v>
      </c>
    </row>
    <row r="46" spans="1:4" x14ac:dyDescent="0.25">
      <c r="A46" s="41" t="s">
        <v>222</v>
      </c>
      <c r="B46" s="42">
        <v>6.0050290000000004</v>
      </c>
      <c r="C46" s="42">
        <v>4.0940009999999996</v>
      </c>
      <c r="D46" s="43">
        <v>10936</v>
      </c>
    </row>
    <row r="47" spans="1:4" x14ac:dyDescent="0.25">
      <c r="A47" s="41" t="s">
        <v>223</v>
      </c>
      <c r="B47" s="42">
        <v>4.6835750000000003</v>
      </c>
      <c r="C47" s="42">
        <v>3.3995060000000001</v>
      </c>
      <c r="D47" s="43">
        <v>21449</v>
      </c>
    </row>
    <row r="48" spans="1:4" x14ac:dyDescent="0.25">
      <c r="A48" s="41" t="s">
        <v>224</v>
      </c>
      <c r="B48" s="42">
        <v>3.8527360000000002</v>
      </c>
      <c r="C48" s="42">
        <v>2.9981249999999999</v>
      </c>
      <c r="D48" s="43">
        <v>22402</v>
      </c>
    </row>
    <row r="49" spans="1:4" x14ac:dyDescent="0.25">
      <c r="A49" s="35" t="s">
        <v>99</v>
      </c>
      <c r="B49" s="44">
        <v>7.2013780000000001</v>
      </c>
      <c r="C49" s="44">
        <v>5.0914029999999997</v>
      </c>
      <c r="D49" s="45">
        <v>534413</v>
      </c>
    </row>
    <row r="50" spans="1:4" ht="26.25" customHeight="1" x14ac:dyDescent="0.25">
      <c r="A50" s="140" t="s">
        <v>234</v>
      </c>
      <c r="B50" s="140"/>
      <c r="C50" s="140"/>
      <c r="D50" s="140"/>
    </row>
    <row r="52" spans="1:4" x14ac:dyDescent="0.25">
      <c r="A52" s="127" t="s">
        <v>92</v>
      </c>
      <c r="B52" s="127"/>
    </row>
  </sheetData>
  <mergeCells count="7">
    <mergeCell ref="A2:E2"/>
    <mergeCell ref="A4:E4"/>
    <mergeCell ref="A50:D50"/>
    <mergeCell ref="A52:B52"/>
    <mergeCell ref="A6:A7"/>
    <mergeCell ref="B6:C6"/>
    <mergeCell ref="D6:D7"/>
  </mergeCells>
  <hyperlinks>
    <hyperlink ref="A52" location="Obsah!A1" display="Späť na obsah dátovej prílohy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36"/>
  <sheetViews>
    <sheetView showGridLines="0" zoomScaleNormal="100" workbookViewId="0"/>
  </sheetViews>
  <sheetFormatPr defaultColWidth="9.28515625" defaultRowHeight="13.5" x14ac:dyDescent="0.25"/>
  <cols>
    <col min="1" max="1" width="10" style="6" bestFit="1" customWidth="1"/>
    <col min="2" max="2" width="14.7109375" style="6" bestFit="1" customWidth="1"/>
    <col min="3" max="5" width="13.5703125" style="13" bestFit="1" customWidth="1"/>
    <col min="6" max="6" width="13.5703125" style="13" customWidth="1"/>
    <col min="7" max="7" width="12.5703125" style="13" bestFit="1" customWidth="1"/>
    <col min="8" max="16384" width="9.28515625" style="1"/>
  </cols>
  <sheetData>
    <row r="2" spans="1:7" ht="16.5" thickBot="1" x14ac:dyDescent="0.3">
      <c r="A2" s="128" t="s">
        <v>83</v>
      </c>
      <c r="B2" s="128"/>
      <c r="C2" s="128"/>
      <c r="D2" s="128"/>
      <c r="E2" s="128"/>
      <c r="F2" s="128"/>
      <c r="G2" s="128"/>
    </row>
    <row r="3" spans="1:7" ht="14.25" thickTop="1" x14ac:dyDescent="0.25">
      <c r="A3" s="142" t="s">
        <v>37</v>
      </c>
      <c r="B3" s="142"/>
      <c r="C3" s="142"/>
      <c r="D3" s="142"/>
      <c r="E3" s="142"/>
      <c r="F3" s="142"/>
      <c r="G3" s="142"/>
    </row>
    <row r="5" spans="1:7" ht="27" customHeight="1" x14ac:dyDescent="0.25">
      <c r="A5" s="129" t="s">
        <v>220</v>
      </c>
      <c r="B5" s="129"/>
      <c r="C5" s="129"/>
      <c r="D5" s="129"/>
      <c r="E5" s="129"/>
      <c r="F5" s="129"/>
      <c r="G5" s="129"/>
    </row>
    <row r="7" spans="1:7" x14ac:dyDescent="0.25">
      <c r="A7" s="144" t="s">
        <v>11</v>
      </c>
      <c r="B7" s="144" t="s">
        <v>12</v>
      </c>
      <c r="C7" s="143" t="s">
        <v>6</v>
      </c>
      <c r="D7" s="143"/>
      <c r="E7" s="143"/>
      <c r="F7" s="143"/>
      <c r="G7" s="143"/>
    </row>
    <row r="8" spans="1:7" x14ac:dyDescent="0.25">
      <c r="A8" s="144"/>
      <c r="B8" s="144"/>
      <c r="C8" s="14" t="s">
        <v>0</v>
      </c>
      <c r="D8" s="14" t="s">
        <v>7</v>
      </c>
      <c r="E8" s="14" t="s">
        <v>8</v>
      </c>
      <c r="F8" s="14" t="s">
        <v>9</v>
      </c>
      <c r="G8" s="14" t="s">
        <v>10</v>
      </c>
    </row>
    <row r="9" spans="1:7" x14ac:dyDescent="0.25">
      <c r="A9" s="141" t="s">
        <v>34</v>
      </c>
      <c r="B9" s="141"/>
      <c r="C9" s="141"/>
      <c r="D9" s="141"/>
      <c r="E9" s="141"/>
      <c r="F9" s="141"/>
      <c r="G9" s="141"/>
    </row>
    <row r="10" spans="1:7" x14ac:dyDescent="0.25">
      <c r="A10" s="6">
        <v>1</v>
      </c>
      <c r="B10" s="11">
        <v>13691</v>
      </c>
      <c r="C10" s="11">
        <v>10539</v>
      </c>
      <c r="D10" s="11">
        <v>2392</v>
      </c>
      <c r="E10" s="11">
        <v>248</v>
      </c>
      <c r="F10" s="11">
        <v>44</v>
      </c>
      <c r="G10" s="11">
        <v>468</v>
      </c>
    </row>
    <row r="11" spans="1:7" x14ac:dyDescent="0.25">
      <c r="A11" s="6">
        <v>2</v>
      </c>
      <c r="B11" s="11">
        <v>39579</v>
      </c>
      <c r="C11" s="11">
        <v>37735</v>
      </c>
      <c r="D11" s="11">
        <v>308</v>
      </c>
      <c r="E11" s="11">
        <v>9</v>
      </c>
      <c r="F11" s="11">
        <v>0</v>
      </c>
      <c r="G11" s="11">
        <v>1527</v>
      </c>
    </row>
    <row r="12" spans="1:7" x14ac:dyDescent="0.25">
      <c r="A12" s="6" t="s">
        <v>1</v>
      </c>
      <c r="B12" s="11">
        <v>2648</v>
      </c>
      <c r="C12" s="11">
        <v>1877</v>
      </c>
      <c r="D12" s="11">
        <v>494</v>
      </c>
      <c r="E12" s="11">
        <v>125</v>
      </c>
      <c r="F12" s="11">
        <v>90</v>
      </c>
      <c r="G12" s="11">
        <v>62</v>
      </c>
    </row>
    <row r="13" spans="1:7" x14ac:dyDescent="0.25">
      <c r="A13" s="6" t="s">
        <v>2</v>
      </c>
      <c r="B13" s="11">
        <v>12585</v>
      </c>
      <c r="C13" s="11">
        <v>8658</v>
      </c>
      <c r="D13" s="11">
        <v>2775</v>
      </c>
      <c r="E13" s="11">
        <v>640</v>
      </c>
      <c r="F13" s="11">
        <v>185</v>
      </c>
      <c r="G13" s="11">
        <v>327</v>
      </c>
    </row>
    <row r="14" spans="1:7" x14ac:dyDescent="0.25">
      <c r="A14" s="6" t="s">
        <v>3</v>
      </c>
      <c r="B14" s="11">
        <v>10579</v>
      </c>
      <c r="C14" s="11">
        <v>10200</v>
      </c>
      <c r="D14" s="11">
        <v>18</v>
      </c>
      <c r="E14" s="11">
        <v>0</v>
      </c>
      <c r="F14" s="11">
        <v>0</v>
      </c>
      <c r="G14" s="11">
        <v>361</v>
      </c>
    </row>
    <row r="15" spans="1:7" x14ac:dyDescent="0.25">
      <c r="A15" s="6" t="s">
        <v>4</v>
      </c>
      <c r="B15" s="11">
        <v>968</v>
      </c>
      <c r="C15" s="11">
        <v>135</v>
      </c>
      <c r="D15" s="11">
        <v>2</v>
      </c>
      <c r="E15" s="11">
        <v>0</v>
      </c>
      <c r="F15" s="11">
        <v>0</v>
      </c>
      <c r="G15" s="11">
        <v>831</v>
      </c>
    </row>
    <row r="16" spans="1:7" x14ac:dyDescent="0.25">
      <c r="A16" s="15" t="s">
        <v>5</v>
      </c>
      <c r="B16" s="16">
        <v>80050</v>
      </c>
      <c r="C16" s="16">
        <v>69144</v>
      </c>
      <c r="D16" s="16">
        <v>5989</v>
      </c>
      <c r="E16" s="16">
        <v>1022</v>
      </c>
      <c r="F16" s="16">
        <v>319</v>
      </c>
      <c r="G16" s="16">
        <v>3576</v>
      </c>
    </row>
    <row r="17" spans="1:7" x14ac:dyDescent="0.25">
      <c r="A17" s="141" t="s">
        <v>35</v>
      </c>
      <c r="B17" s="141"/>
      <c r="C17" s="141"/>
      <c r="D17" s="141"/>
      <c r="E17" s="141"/>
      <c r="F17" s="141"/>
      <c r="G17" s="141"/>
    </row>
    <row r="18" spans="1:7" x14ac:dyDescent="0.25">
      <c r="A18" s="6">
        <v>1</v>
      </c>
      <c r="B18" s="11">
        <v>65584</v>
      </c>
      <c r="C18" s="11">
        <v>24340</v>
      </c>
      <c r="D18" s="11">
        <v>19607</v>
      </c>
      <c r="E18" s="11">
        <v>9535</v>
      </c>
      <c r="F18" s="11">
        <v>9768</v>
      </c>
      <c r="G18" s="11">
        <v>2334</v>
      </c>
    </row>
    <row r="19" spans="1:7" x14ac:dyDescent="0.25">
      <c r="A19" s="6">
        <v>2</v>
      </c>
      <c r="B19" s="11">
        <v>39555</v>
      </c>
      <c r="C19" s="11">
        <v>37711</v>
      </c>
      <c r="D19" s="11">
        <v>308</v>
      </c>
      <c r="E19" s="11">
        <v>9</v>
      </c>
      <c r="F19" s="11">
        <v>0</v>
      </c>
      <c r="G19" s="11">
        <v>1527</v>
      </c>
    </row>
    <row r="20" spans="1:7" x14ac:dyDescent="0.25">
      <c r="A20" s="6" t="s">
        <v>1</v>
      </c>
      <c r="B20" s="11">
        <v>68196</v>
      </c>
      <c r="C20" s="11">
        <v>4276</v>
      </c>
      <c r="D20" s="11">
        <v>4568</v>
      </c>
      <c r="E20" s="11">
        <v>5628</v>
      </c>
      <c r="F20" s="11">
        <v>53286</v>
      </c>
      <c r="G20" s="11">
        <v>438</v>
      </c>
    </row>
    <row r="21" spans="1:7" x14ac:dyDescent="0.25">
      <c r="A21" s="6" t="s">
        <v>2</v>
      </c>
      <c r="B21" s="11">
        <v>186130</v>
      </c>
      <c r="C21" s="11">
        <v>23580</v>
      </c>
      <c r="D21" s="11">
        <v>35605</v>
      </c>
      <c r="E21" s="11">
        <v>43630</v>
      </c>
      <c r="F21" s="11">
        <v>77201</v>
      </c>
      <c r="G21" s="11">
        <v>6114</v>
      </c>
    </row>
    <row r="22" spans="1:7" x14ac:dyDescent="0.25">
      <c r="A22" s="6" t="s">
        <v>3</v>
      </c>
      <c r="B22" s="11">
        <v>10573</v>
      </c>
      <c r="C22" s="11">
        <v>10194</v>
      </c>
      <c r="D22" s="11">
        <v>18</v>
      </c>
      <c r="E22" s="11">
        <v>0</v>
      </c>
      <c r="F22" s="11">
        <v>0</v>
      </c>
      <c r="G22" s="11">
        <v>361</v>
      </c>
    </row>
    <row r="23" spans="1:7" x14ac:dyDescent="0.25">
      <c r="A23" s="6" t="s">
        <v>4</v>
      </c>
      <c r="B23" s="11">
        <v>967</v>
      </c>
      <c r="C23" s="11">
        <v>135</v>
      </c>
      <c r="D23" s="11">
        <v>2</v>
      </c>
      <c r="E23" s="11">
        <v>0</v>
      </c>
      <c r="F23" s="11">
        <v>0</v>
      </c>
      <c r="G23" s="11">
        <v>830</v>
      </c>
    </row>
    <row r="24" spans="1:7" x14ac:dyDescent="0.25">
      <c r="A24" s="15" t="s">
        <v>5</v>
      </c>
      <c r="B24" s="16">
        <v>371005</v>
      </c>
      <c r="C24" s="16">
        <v>100236</v>
      </c>
      <c r="D24" s="16">
        <v>60108</v>
      </c>
      <c r="E24" s="16">
        <v>58802</v>
      </c>
      <c r="F24" s="16">
        <v>140255</v>
      </c>
      <c r="G24" s="16">
        <v>11604</v>
      </c>
    </row>
    <row r="25" spans="1:7" x14ac:dyDescent="0.25">
      <c r="A25" s="141" t="s">
        <v>36</v>
      </c>
      <c r="B25" s="141"/>
      <c r="C25" s="141"/>
      <c r="D25" s="141"/>
      <c r="E25" s="141"/>
      <c r="F25" s="141"/>
      <c r="G25" s="141"/>
    </row>
    <row r="26" spans="1:7" x14ac:dyDescent="0.25">
      <c r="A26" s="6">
        <v>1</v>
      </c>
      <c r="B26" s="12">
        <v>18719409.82</v>
      </c>
      <c r="C26" s="12">
        <v>5936274.71</v>
      </c>
      <c r="D26" s="12">
        <v>5942044.5300000003</v>
      </c>
      <c r="E26" s="12">
        <v>3205174.99</v>
      </c>
      <c r="F26" s="12">
        <v>2999084.6</v>
      </c>
      <c r="G26" s="12">
        <v>636830.99</v>
      </c>
    </row>
    <row r="27" spans="1:7" x14ac:dyDescent="0.25">
      <c r="A27" s="6">
        <v>2</v>
      </c>
      <c r="B27" s="12">
        <v>9915106.0700000003</v>
      </c>
      <c r="C27" s="12">
        <v>9452146.0700000003</v>
      </c>
      <c r="D27" s="12">
        <v>76800</v>
      </c>
      <c r="E27" s="12">
        <v>2010</v>
      </c>
      <c r="F27" s="12">
        <v>0</v>
      </c>
      <c r="G27" s="12">
        <v>384150</v>
      </c>
    </row>
    <row r="28" spans="1:7" x14ac:dyDescent="0.25">
      <c r="A28" s="6" t="s">
        <v>1</v>
      </c>
      <c r="B28" s="12">
        <v>18368144.630000003</v>
      </c>
      <c r="C28" s="12">
        <v>1238725.46</v>
      </c>
      <c r="D28" s="12">
        <v>1408667.74</v>
      </c>
      <c r="E28" s="12">
        <v>1376569.4</v>
      </c>
      <c r="F28" s="12">
        <v>14253308.5</v>
      </c>
      <c r="G28" s="12">
        <v>90873.53</v>
      </c>
    </row>
    <row r="29" spans="1:7" x14ac:dyDescent="0.25">
      <c r="A29" s="6" t="s">
        <v>2</v>
      </c>
      <c r="B29" s="12">
        <v>34774739.060000002</v>
      </c>
      <c r="C29" s="12">
        <v>4942358.33</v>
      </c>
      <c r="D29" s="12">
        <v>7334409.7000000002</v>
      </c>
      <c r="E29" s="12">
        <v>8074323.1399999997</v>
      </c>
      <c r="F29" s="12">
        <v>13538618.300000001</v>
      </c>
      <c r="G29" s="12">
        <v>885029.59</v>
      </c>
    </row>
    <row r="30" spans="1:7" x14ac:dyDescent="0.25">
      <c r="A30" s="6" t="s">
        <v>3</v>
      </c>
      <c r="B30" s="12">
        <v>1111920</v>
      </c>
      <c r="C30" s="12">
        <v>1072020</v>
      </c>
      <c r="D30" s="12">
        <v>1890</v>
      </c>
      <c r="E30" s="12">
        <v>0</v>
      </c>
      <c r="F30" s="12">
        <v>0</v>
      </c>
      <c r="G30" s="12">
        <v>38010</v>
      </c>
    </row>
    <row r="31" spans="1:7" x14ac:dyDescent="0.25">
      <c r="A31" s="6" t="s">
        <v>4</v>
      </c>
      <c r="B31" s="12">
        <v>101640</v>
      </c>
      <c r="C31" s="12">
        <v>14175</v>
      </c>
      <c r="D31" s="12">
        <v>210</v>
      </c>
      <c r="E31" s="12">
        <v>0</v>
      </c>
      <c r="F31" s="12">
        <v>0</v>
      </c>
      <c r="G31" s="12">
        <v>87255</v>
      </c>
    </row>
    <row r="32" spans="1:7" x14ac:dyDescent="0.25">
      <c r="A32" s="15" t="s">
        <v>5</v>
      </c>
      <c r="B32" s="17">
        <v>82990959.579999998</v>
      </c>
      <c r="C32" s="17">
        <v>22655699.57</v>
      </c>
      <c r="D32" s="17">
        <v>14764021.970000001</v>
      </c>
      <c r="E32" s="17">
        <v>12658077.530000001</v>
      </c>
      <c r="F32" s="17">
        <v>30791011.400000002</v>
      </c>
      <c r="G32" s="17">
        <v>2122149.11</v>
      </c>
    </row>
    <row r="33" spans="1:7" x14ac:dyDescent="0.25">
      <c r="C33" s="6"/>
      <c r="D33" s="6"/>
      <c r="E33" s="6"/>
      <c r="F33" s="6"/>
      <c r="G33" s="6"/>
    </row>
    <row r="34" spans="1:7" s="10" customFormat="1" x14ac:dyDescent="0.25">
      <c r="A34" s="127" t="s">
        <v>183</v>
      </c>
      <c r="B34" s="127"/>
      <c r="C34" s="127"/>
      <c r="D34" s="6"/>
      <c r="E34" s="6"/>
      <c r="F34" s="6"/>
      <c r="G34" s="6"/>
    </row>
    <row r="35" spans="1:7" s="10" customFormat="1" x14ac:dyDescent="0.25">
      <c r="A35" s="127" t="s">
        <v>92</v>
      </c>
      <c r="B35" s="127"/>
      <c r="C35" s="6"/>
      <c r="D35" s="6"/>
      <c r="E35" s="6"/>
      <c r="F35" s="6"/>
      <c r="G35" s="6"/>
    </row>
    <row r="36" spans="1:7" x14ac:dyDescent="0.25">
      <c r="C36" s="6"/>
    </row>
  </sheetData>
  <mergeCells count="11">
    <mergeCell ref="A2:G2"/>
    <mergeCell ref="A5:G5"/>
    <mergeCell ref="A3:G3"/>
    <mergeCell ref="C7:G7"/>
    <mergeCell ref="A7:A8"/>
    <mergeCell ref="B7:B8"/>
    <mergeCell ref="A35:B35"/>
    <mergeCell ref="A25:G25"/>
    <mergeCell ref="A17:G17"/>
    <mergeCell ref="A9:G9"/>
    <mergeCell ref="A34:C34"/>
  </mergeCells>
  <hyperlinks>
    <hyperlink ref="A35" location="Obsah!A1" display="Späť na obsah dátovej prílohy"/>
    <hyperlink ref="A34" location="Obsah!A1" display="Späť na obsah dátovej prílohy"/>
    <hyperlink ref="A34:B34" location="Vysvetlivky!A2" display="Vysvetlivky ku kategóriám veľkosti podniku."/>
  </hyperlinks>
  <pageMargins left="0.25" right="0.25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36"/>
  <sheetViews>
    <sheetView showGridLines="0" zoomScaleNormal="100" workbookViewId="0"/>
  </sheetViews>
  <sheetFormatPr defaultColWidth="9.28515625" defaultRowHeight="13.5" x14ac:dyDescent="0.25"/>
  <cols>
    <col min="1" max="1" width="10" style="6" bestFit="1" customWidth="1"/>
    <col min="2" max="2" width="14.7109375" style="6" bestFit="1" customWidth="1"/>
    <col min="3" max="5" width="13.5703125" style="13" bestFit="1" customWidth="1"/>
    <col min="6" max="6" width="13.5703125" style="13" customWidth="1"/>
    <col min="7" max="7" width="12.5703125" style="13" bestFit="1" customWidth="1"/>
    <col min="8" max="16384" width="9.28515625" style="1"/>
  </cols>
  <sheetData>
    <row r="2" spans="1:7" ht="16.5" thickBot="1" x14ac:dyDescent="0.3">
      <c r="A2" s="128" t="s">
        <v>84</v>
      </c>
      <c r="B2" s="128"/>
      <c r="C2" s="128"/>
      <c r="D2" s="128"/>
      <c r="E2" s="128"/>
      <c r="F2" s="128"/>
      <c r="G2" s="128"/>
    </row>
    <row r="3" spans="1:7" ht="14.25" thickTop="1" x14ac:dyDescent="0.25">
      <c r="A3" s="142" t="s">
        <v>37</v>
      </c>
      <c r="B3" s="142"/>
      <c r="C3" s="142"/>
      <c r="D3" s="142"/>
      <c r="E3" s="142"/>
      <c r="F3" s="142"/>
      <c r="G3" s="142"/>
    </row>
    <row r="5" spans="1:7" ht="27" customHeight="1" x14ac:dyDescent="0.25">
      <c r="A5" s="129" t="s">
        <v>220</v>
      </c>
      <c r="B5" s="129"/>
      <c r="C5" s="129"/>
      <c r="D5" s="129"/>
      <c r="E5" s="129"/>
      <c r="F5" s="129"/>
      <c r="G5" s="129"/>
    </row>
    <row r="7" spans="1:7" x14ac:dyDescent="0.25">
      <c r="A7" s="144" t="s">
        <v>11</v>
      </c>
      <c r="B7" s="144" t="s">
        <v>12</v>
      </c>
      <c r="C7" s="143" t="s">
        <v>6</v>
      </c>
      <c r="D7" s="143"/>
      <c r="E7" s="143"/>
      <c r="F7" s="143"/>
      <c r="G7" s="143"/>
    </row>
    <row r="8" spans="1:7" x14ac:dyDescent="0.25">
      <c r="A8" s="144"/>
      <c r="B8" s="144"/>
      <c r="C8" s="14" t="s">
        <v>0</v>
      </c>
      <c r="D8" s="14" t="s">
        <v>7</v>
      </c>
      <c r="E8" s="14" t="s">
        <v>8</v>
      </c>
      <c r="F8" s="14" t="s">
        <v>9</v>
      </c>
      <c r="G8" s="14" t="s">
        <v>10</v>
      </c>
    </row>
    <row r="9" spans="1:7" x14ac:dyDescent="0.25">
      <c r="A9" s="141" t="s">
        <v>34</v>
      </c>
      <c r="B9" s="141"/>
      <c r="C9" s="141"/>
      <c r="D9" s="141"/>
      <c r="E9" s="141"/>
      <c r="F9" s="141"/>
      <c r="G9" s="141"/>
    </row>
    <row r="10" spans="1:7" x14ac:dyDescent="0.25">
      <c r="A10" s="6">
        <v>1</v>
      </c>
      <c r="B10" s="11">
        <v>11256</v>
      </c>
      <c r="C10" s="11">
        <v>8599</v>
      </c>
      <c r="D10" s="11">
        <v>1999</v>
      </c>
      <c r="E10" s="11">
        <v>249</v>
      </c>
      <c r="F10" s="11">
        <v>44</v>
      </c>
      <c r="G10" s="11">
        <v>365</v>
      </c>
    </row>
    <row r="11" spans="1:7" x14ac:dyDescent="0.25">
      <c r="A11" s="6">
        <v>2</v>
      </c>
      <c r="B11" s="11">
        <v>47512</v>
      </c>
      <c r="C11" s="11">
        <v>45431</v>
      </c>
      <c r="D11" s="11">
        <v>320</v>
      </c>
      <c r="E11" s="11">
        <v>10</v>
      </c>
      <c r="F11" s="11">
        <v>0</v>
      </c>
      <c r="G11" s="11">
        <v>1751</v>
      </c>
    </row>
    <row r="12" spans="1:7" x14ac:dyDescent="0.25">
      <c r="A12" s="6" t="s">
        <v>1</v>
      </c>
      <c r="B12" s="11">
        <v>4546</v>
      </c>
      <c r="C12" s="11">
        <v>3142</v>
      </c>
      <c r="D12" s="11">
        <v>926</v>
      </c>
      <c r="E12" s="11">
        <v>248</v>
      </c>
      <c r="F12" s="11">
        <v>136</v>
      </c>
      <c r="G12" s="11">
        <v>94</v>
      </c>
    </row>
    <row r="13" spans="1:7" x14ac:dyDescent="0.25">
      <c r="A13" s="6" t="s">
        <v>2</v>
      </c>
      <c r="B13" s="11">
        <v>17815</v>
      </c>
      <c r="C13" s="11">
        <v>12418</v>
      </c>
      <c r="D13" s="11">
        <v>3849</v>
      </c>
      <c r="E13" s="11">
        <v>900</v>
      </c>
      <c r="F13" s="11">
        <v>249</v>
      </c>
      <c r="G13" s="11">
        <v>399</v>
      </c>
    </row>
    <row r="14" spans="1:7" x14ac:dyDescent="0.25">
      <c r="A14" s="6" t="s">
        <v>3</v>
      </c>
      <c r="B14" s="11">
        <v>12272</v>
      </c>
      <c r="C14" s="11">
        <v>11843</v>
      </c>
      <c r="D14" s="11">
        <v>18</v>
      </c>
      <c r="E14" s="11">
        <v>0</v>
      </c>
      <c r="F14" s="11">
        <v>0</v>
      </c>
      <c r="G14" s="11">
        <v>411</v>
      </c>
    </row>
    <row r="15" spans="1:7" x14ac:dyDescent="0.25">
      <c r="A15" s="6" t="s">
        <v>4</v>
      </c>
      <c r="B15" s="11">
        <v>1128</v>
      </c>
      <c r="C15" s="11">
        <v>152</v>
      </c>
      <c r="D15" s="11">
        <v>2</v>
      </c>
      <c r="E15" s="11">
        <v>0</v>
      </c>
      <c r="F15" s="11">
        <v>0</v>
      </c>
      <c r="G15" s="11">
        <v>974</v>
      </c>
    </row>
    <row r="16" spans="1:7" x14ac:dyDescent="0.25">
      <c r="A16" s="15" t="s">
        <v>5</v>
      </c>
      <c r="B16" s="16">
        <v>94529</v>
      </c>
      <c r="C16" s="16">
        <v>81585</v>
      </c>
      <c r="D16" s="16">
        <v>7114</v>
      </c>
      <c r="E16" s="16">
        <v>1407</v>
      </c>
      <c r="F16" s="16">
        <v>429</v>
      </c>
      <c r="G16" s="16">
        <v>3994</v>
      </c>
    </row>
    <row r="17" spans="1:7" x14ac:dyDescent="0.25">
      <c r="A17" s="141" t="s">
        <v>35</v>
      </c>
      <c r="B17" s="141"/>
      <c r="C17" s="141"/>
      <c r="D17" s="141"/>
      <c r="E17" s="141"/>
      <c r="F17" s="141"/>
      <c r="G17" s="141"/>
    </row>
    <row r="18" spans="1:7" x14ac:dyDescent="0.25">
      <c r="A18" s="6">
        <v>1</v>
      </c>
      <c r="B18" s="11">
        <v>56535</v>
      </c>
      <c r="C18" s="11">
        <v>19248</v>
      </c>
      <c r="D18" s="11">
        <v>16135</v>
      </c>
      <c r="E18" s="11">
        <v>9282</v>
      </c>
      <c r="F18" s="11">
        <v>9982</v>
      </c>
      <c r="G18" s="11">
        <v>1888</v>
      </c>
    </row>
    <row r="19" spans="1:7" x14ac:dyDescent="0.25">
      <c r="A19" s="6">
        <v>2</v>
      </c>
      <c r="B19" s="11">
        <v>47452</v>
      </c>
      <c r="C19" s="11">
        <v>45373</v>
      </c>
      <c r="D19" s="11">
        <v>319</v>
      </c>
      <c r="E19" s="11">
        <v>10</v>
      </c>
      <c r="F19" s="11">
        <v>0</v>
      </c>
      <c r="G19" s="11">
        <v>1750</v>
      </c>
    </row>
    <row r="20" spans="1:7" x14ac:dyDescent="0.25">
      <c r="A20" s="6" t="s">
        <v>1</v>
      </c>
      <c r="B20" s="11">
        <v>103298</v>
      </c>
      <c r="C20" s="11">
        <v>7217</v>
      </c>
      <c r="D20" s="11">
        <v>8287</v>
      </c>
      <c r="E20" s="11">
        <v>12148</v>
      </c>
      <c r="F20" s="11">
        <v>74834</v>
      </c>
      <c r="G20" s="11">
        <v>812</v>
      </c>
    </row>
    <row r="21" spans="1:7" x14ac:dyDescent="0.25">
      <c r="A21" s="6" t="s">
        <v>2</v>
      </c>
      <c r="B21" s="11">
        <v>245543</v>
      </c>
      <c r="C21" s="11">
        <v>32848</v>
      </c>
      <c r="D21" s="11">
        <v>49168</v>
      </c>
      <c r="E21" s="11">
        <v>62417</v>
      </c>
      <c r="F21" s="11">
        <v>94268</v>
      </c>
      <c r="G21" s="11">
        <v>6842</v>
      </c>
    </row>
    <row r="22" spans="1:7" x14ac:dyDescent="0.25">
      <c r="A22" s="6" t="s">
        <v>3</v>
      </c>
      <c r="B22" s="11">
        <v>12263</v>
      </c>
      <c r="C22" s="11">
        <v>11834</v>
      </c>
      <c r="D22" s="11">
        <v>18</v>
      </c>
      <c r="E22" s="11">
        <v>0</v>
      </c>
      <c r="F22" s="11">
        <v>0</v>
      </c>
      <c r="G22" s="11">
        <v>411</v>
      </c>
    </row>
    <row r="23" spans="1:7" x14ac:dyDescent="0.25">
      <c r="A23" s="6" t="s">
        <v>4</v>
      </c>
      <c r="B23" s="11">
        <v>1127</v>
      </c>
      <c r="C23" s="11">
        <v>152</v>
      </c>
      <c r="D23" s="11">
        <v>2</v>
      </c>
      <c r="E23" s="11">
        <v>0</v>
      </c>
      <c r="F23" s="11">
        <v>0</v>
      </c>
      <c r="G23" s="11">
        <v>973</v>
      </c>
    </row>
    <row r="24" spans="1:7" x14ac:dyDescent="0.25">
      <c r="A24" s="15" t="s">
        <v>5</v>
      </c>
      <c r="B24" s="16">
        <v>466218</v>
      </c>
      <c r="C24" s="16">
        <v>116672</v>
      </c>
      <c r="D24" s="16">
        <v>73929</v>
      </c>
      <c r="E24" s="16">
        <v>83857</v>
      </c>
      <c r="F24" s="16">
        <v>179084</v>
      </c>
      <c r="G24" s="16">
        <v>12676</v>
      </c>
    </row>
    <row r="25" spans="1:7" x14ac:dyDescent="0.25">
      <c r="A25" s="141" t="s">
        <v>36</v>
      </c>
      <c r="B25" s="141"/>
      <c r="C25" s="141"/>
      <c r="D25" s="141"/>
      <c r="E25" s="141"/>
      <c r="F25" s="141"/>
      <c r="G25" s="141"/>
    </row>
    <row r="26" spans="1:7" x14ac:dyDescent="0.25">
      <c r="A26" s="6">
        <v>1</v>
      </c>
      <c r="B26" s="12">
        <v>28020249.950000003</v>
      </c>
      <c r="C26" s="12">
        <v>7584590.8300000001</v>
      </c>
      <c r="D26" s="12">
        <v>8366573.9000000004</v>
      </c>
      <c r="E26" s="12">
        <v>5582073.6900000004</v>
      </c>
      <c r="F26" s="12">
        <v>5588600.5199999996</v>
      </c>
      <c r="G26" s="12">
        <v>898411.01</v>
      </c>
    </row>
    <row r="27" spans="1:7" x14ac:dyDescent="0.25">
      <c r="A27" s="6">
        <v>2</v>
      </c>
      <c r="B27" s="12">
        <v>22352503.260000002</v>
      </c>
      <c r="C27" s="12">
        <v>21366781.850000001</v>
      </c>
      <c r="D27" s="12">
        <v>147851.41</v>
      </c>
      <c r="E27" s="12">
        <v>4320</v>
      </c>
      <c r="F27" s="12">
        <v>0</v>
      </c>
      <c r="G27" s="12">
        <v>833550</v>
      </c>
    </row>
    <row r="28" spans="1:7" x14ac:dyDescent="0.25">
      <c r="A28" s="6" t="s">
        <v>1</v>
      </c>
      <c r="B28" s="12">
        <v>44085668.839999996</v>
      </c>
      <c r="C28" s="12">
        <v>3195296.4</v>
      </c>
      <c r="D28" s="12">
        <v>3945223.12</v>
      </c>
      <c r="E28" s="12">
        <v>5224751.8499999996</v>
      </c>
      <c r="F28" s="12">
        <v>31328180.670000002</v>
      </c>
      <c r="G28" s="12">
        <v>392216.8</v>
      </c>
    </row>
    <row r="29" spans="1:7" x14ac:dyDescent="0.25">
      <c r="A29" s="6" t="s">
        <v>2</v>
      </c>
      <c r="B29" s="12">
        <v>79668607.559999987</v>
      </c>
      <c r="C29" s="12">
        <v>10060468.539999999</v>
      </c>
      <c r="D29" s="12">
        <v>15569013.23</v>
      </c>
      <c r="E29" s="12">
        <v>18904798.609999999</v>
      </c>
      <c r="F29" s="12">
        <v>32667836.100000001</v>
      </c>
      <c r="G29" s="12">
        <v>2466491.08</v>
      </c>
    </row>
    <row r="30" spans="1:7" x14ac:dyDescent="0.25">
      <c r="A30" s="6" t="s">
        <v>3</v>
      </c>
      <c r="B30" s="12">
        <v>2579445</v>
      </c>
      <c r="C30" s="12">
        <v>2489025</v>
      </c>
      <c r="D30" s="12">
        <v>3780</v>
      </c>
      <c r="E30" s="12">
        <v>0</v>
      </c>
      <c r="F30" s="12">
        <v>0</v>
      </c>
      <c r="G30" s="12">
        <v>86640</v>
      </c>
    </row>
    <row r="31" spans="1:7" x14ac:dyDescent="0.25">
      <c r="A31" s="6" t="s">
        <v>4</v>
      </c>
      <c r="B31" s="12">
        <v>236985</v>
      </c>
      <c r="C31" s="12">
        <v>31920</v>
      </c>
      <c r="D31" s="12">
        <v>420</v>
      </c>
      <c r="E31" s="12">
        <v>0</v>
      </c>
      <c r="F31" s="12">
        <v>0</v>
      </c>
      <c r="G31" s="12">
        <v>204645</v>
      </c>
    </row>
    <row r="32" spans="1:7" x14ac:dyDescent="0.25">
      <c r="A32" s="15" t="s">
        <v>5</v>
      </c>
      <c r="B32" s="17">
        <v>176943459.61000001</v>
      </c>
      <c r="C32" s="17">
        <v>44728082.619999997</v>
      </c>
      <c r="D32" s="17">
        <v>28032861.66</v>
      </c>
      <c r="E32" s="17">
        <v>29715944.149999999</v>
      </c>
      <c r="F32" s="17">
        <v>69584617.289999992</v>
      </c>
      <c r="G32" s="17">
        <v>4881953.8900000006</v>
      </c>
    </row>
    <row r="33" spans="1:7" x14ac:dyDescent="0.25">
      <c r="C33" s="6"/>
      <c r="D33" s="6"/>
      <c r="E33" s="6"/>
      <c r="F33" s="6"/>
      <c r="G33" s="6"/>
    </row>
    <row r="34" spans="1:7" s="10" customFormat="1" x14ac:dyDescent="0.25">
      <c r="A34" s="127" t="s">
        <v>183</v>
      </c>
      <c r="B34" s="127"/>
      <c r="C34" s="127"/>
      <c r="D34" s="6"/>
      <c r="E34" s="6"/>
      <c r="F34" s="6"/>
      <c r="G34" s="6"/>
    </row>
    <row r="35" spans="1:7" s="10" customFormat="1" x14ac:dyDescent="0.25">
      <c r="A35" s="127" t="s">
        <v>92</v>
      </c>
      <c r="B35" s="127"/>
      <c r="C35" s="6"/>
      <c r="D35" s="6"/>
      <c r="E35" s="6"/>
      <c r="F35" s="6"/>
      <c r="G35" s="6"/>
    </row>
    <row r="36" spans="1:7" x14ac:dyDescent="0.25">
      <c r="C36" s="6"/>
    </row>
  </sheetData>
  <mergeCells count="11">
    <mergeCell ref="A2:G2"/>
    <mergeCell ref="A3:G3"/>
    <mergeCell ref="A5:G5"/>
    <mergeCell ref="A7:A8"/>
    <mergeCell ref="B7:B8"/>
    <mergeCell ref="C7:G7"/>
    <mergeCell ref="A35:B35"/>
    <mergeCell ref="A9:G9"/>
    <mergeCell ref="A17:G17"/>
    <mergeCell ref="A25:G25"/>
    <mergeCell ref="A34:C34"/>
  </mergeCells>
  <hyperlinks>
    <hyperlink ref="A35" location="Obsah!A1" display="Späť na obsah dátovej prílohy"/>
    <hyperlink ref="A34" location="Obsah!A1" display="Späť na obsah dátovej prílohy"/>
    <hyperlink ref="A34:B34" location="Vysvetlivky!A2" display="Vysvetlivky ku kategóriám veľkosti podniku."/>
  </hyperlinks>
  <pageMargins left="0.25" right="0.25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36"/>
  <sheetViews>
    <sheetView showGridLines="0" zoomScaleNormal="100" workbookViewId="0"/>
  </sheetViews>
  <sheetFormatPr defaultColWidth="9.28515625" defaultRowHeight="13.5" x14ac:dyDescent="0.25"/>
  <cols>
    <col min="1" max="1" width="10" style="6" bestFit="1" customWidth="1"/>
    <col min="2" max="2" width="14.7109375" style="6" bestFit="1" customWidth="1"/>
    <col min="3" max="5" width="13.5703125" style="13" bestFit="1" customWidth="1"/>
    <col min="6" max="6" width="13.5703125" style="13" customWidth="1"/>
    <col min="7" max="7" width="12.5703125" style="13" bestFit="1" customWidth="1"/>
    <col min="8" max="16384" width="9.28515625" style="1"/>
  </cols>
  <sheetData>
    <row r="2" spans="1:7" ht="16.5" thickBot="1" x14ac:dyDescent="0.3">
      <c r="A2" s="128" t="s">
        <v>85</v>
      </c>
      <c r="B2" s="128"/>
      <c r="C2" s="128"/>
      <c r="D2" s="128"/>
      <c r="E2" s="128"/>
      <c r="F2" s="128"/>
      <c r="G2" s="128"/>
    </row>
    <row r="3" spans="1:7" ht="14.25" thickTop="1" x14ac:dyDescent="0.25">
      <c r="A3" s="142" t="s">
        <v>37</v>
      </c>
      <c r="B3" s="142"/>
      <c r="C3" s="142"/>
      <c r="D3" s="142"/>
      <c r="E3" s="142"/>
      <c r="F3" s="142"/>
      <c r="G3" s="142"/>
    </row>
    <row r="5" spans="1:7" ht="27" customHeight="1" x14ac:dyDescent="0.25">
      <c r="A5" s="129" t="s">
        <v>220</v>
      </c>
      <c r="B5" s="129"/>
      <c r="C5" s="129"/>
      <c r="D5" s="129"/>
      <c r="E5" s="129"/>
      <c r="F5" s="129"/>
      <c r="G5" s="129"/>
    </row>
    <row r="7" spans="1:7" x14ac:dyDescent="0.25">
      <c r="A7" s="144" t="s">
        <v>11</v>
      </c>
      <c r="B7" s="144" t="s">
        <v>12</v>
      </c>
      <c r="C7" s="143" t="s">
        <v>6</v>
      </c>
      <c r="D7" s="143"/>
      <c r="E7" s="143"/>
      <c r="F7" s="143"/>
      <c r="G7" s="143"/>
    </row>
    <row r="8" spans="1:7" x14ac:dyDescent="0.25">
      <c r="A8" s="144"/>
      <c r="B8" s="144"/>
      <c r="C8" s="14" t="s">
        <v>0</v>
      </c>
      <c r="D8" s="14" t="s">
        <v>7</v>
      </c>
      <c r="E8" s="14" t="s">
        <v>8</v>
      </c>
      <c r="F8" s="14" t="s">
        <v>9</v>
      </c>
      <c r="G8" s="14" t="s">
        <v>10</v>
      </c>
    </row>
    <row r="9" spans="1:7" x14ac:dyDescent="0.25">
      <c r="A9" s="141" t="s">
        <v>34</v>
      </c>
      <c r="B9" s="141"/>
      <c r="C9" s="141"/>
      <c r="D9" s="141"/>
      <c r="E9" s="141"/>
      <c r="F9" s="141"/>
      <c r="G9" s="141"/>
    </row>
    <row r="10" spans="1:7" x14ac:dyDescent="0.25">
      <c r="A10" s="6">
        <v>1</v>
      </c>
      <c r="B10" s="11">
        <v>4049</v>
      </c>
      <c r="C10" s="11">
        <v>2882</v>
      </c>
      <c r="D10" s="11">
        <v>857</v>
      </c>
      <c r="E10" s="11">
        <v>141</v>
      </c>
      <c r="F10" s="11">
        <v>33</v>
      </c>
      <c r="G10" s="11">
        <v>136</v>
      </c>
    </row>
    <row r="11" spans="1:7" x14ac:dyDescent="0.25">
      <c r="A11" s="6">
        <v>2</v>
      </c>
      <c r="B11" s="11">
        <v>41463</v>
      </c>
      <c r="C11" s="11">
        <v>39702</v>
      </c>
      <c r="D11" s="11">
        <v>272</v>
      </c>
      <c r="E11" s="11">
        <v>11</v>
      </c>
      <c r="F11" s="11">
        <v>1</v>
      </c>
      <c r="G11" s="11">
        <v>1477</v>
      </c>
    </row>
    <row r="12" spans="1:7" x14ac:dyDescent="0.25">
      <c r="A12" s="6" t="s">
        <v>1</v>
      </c>
      <c r="B12" s="11">
        <v>4476</v>
      </c>
      <c r="C12" s="11">
        <v>2961</v>
      </c>
      <c r="D12" s="11">
        <v>975</v>
      </c>
      <c r="E12" s="11">
        <v>302</v>
      </c>
      <c r="F12" s="11">
        <v>162</v>
      </c>
      <c r="G12" s="11">
        <v>76</v>
      </c>
    </row>
    <row r="13" spans="1:7" x14ac:dyDescent="0.25">
      <c r="A13" s="6" t="s">
        <v>2</v>
      </c>
      <c r="B13" s="11">
        <v>17588</v>
      </c>
      <c r="C13" s="11">
        <v>12274</v>
      </c>
      <c r="D13" s="11">
        <v>3848</v>
      </c>
      <c r="E13" s="11">
        <v>878</v>
      </c>
      <c r="F13" s="11">
        <v>251</v>
      </c>
      <c r="G13" s="11">
        <v>337</v>
      </c>
    </row>
    <row r="14" spans="1:7" x14ac:dyDescent="0.25">
      <c r="A14" s="6" t="s">
        <v>3</v>
      </c>
      <c r="B14" s="11">
        <v>8650</v>
      </c>
      <c r="C14" s="11">
        <v>8368</v>
      </c>
      <c r="D14" s="11">
        <v>12</v>
      </c>
      <c r="E14" s="11">
        <v>0</v>
      </c>
      <c r="F14" s="11">
        <v>1</v>
      </c>
      <c r="G14" s="11">
        <v>269</v>
      </c>
    </row>
    <row r="15" spans="1:7" x14ac:dyDescent="0.25">
      <c r="A15" s="6" t="s">
        <v>4</v>
      </c>
      <c r="B15" s="11">
        <v>966</v>
      </c>
      <c r="C15" s="11">
        <v>109</v>
      </c>
      <c r="D15" s="11">
        <v>2</v>
      </c>
      <c r="E15" s="11">
        <v>0</v>
      </c>
      <c r="F15" s="11">
        <v>0</v>
      </c>
      <c r="G15" s="11">
        <v>855</v>
      </c>
    </row>
    <row r="16" spans="1:7" x14ac:dyDescent="0.25">
      <c r="A16" s="15" t="s">
        <v>5</v>
      </c>
      <c r="B16" s="16">
        <v>77192</v>
      </c>
      <c r="C16" s="16">
        <v>66296</v>
      </c>
      <c r="D16" s="16">
        <v>5966</v>
      </c>
      <c r="E16" s="16">
        <v>1332</v>
      </c>
      <c r="F16" s="16">
        <v>448</v>
      </c>
      <c r="G16" s="16">
        <v>3150</v>
      </c>
    </row>
    <row r="17" spans="1:7" x14ac:dyDescent="0.25">
      <c r="A17" s="141" t="s">
        <v>35</v>
      </c>
      <c r="B17" s="141"/>
      <c r="C17" s="141"/>
      <c r="D17" s="141"/>
      <c r="E17" s="141"/>
      <c r="F17" s="141"/>
      <c r="G17" s="141"/>
    </row>
    <row r="18" spans="1:7" x14ac:dyDescent="0.25">
      <c r="A18" s="6">
        <v>1</v>
      </c>
      <c r="B18" s="11">
        <v>24830</v>
      </c>
      <c r="C18" s="11">
        <v>6820</v>
      </c>
      <c r="D18" s="11">
        <v>6969</v>
      </c>
      <c r="E18" s="11">
        <v>5195</v>
      </c>
      <c r="F18" s="11">
        <v>4943</v>
      </c>
      <c r="G18" s="11">
        <v>903</v>
      </c>
    </row>
    <row r="19" spans="1:7" x14ac:dyDescent="0.25">
      <c r="A19" s="6">
        <v>2</v>
      </c>
      <c r="B19" s="11">
        <v>41426</v>
      </c>
      <c r="C19" s="11">
        <v>39665</v>
      </c>
      <c r="D19" s="11">
        <v>272</v>
      </c>
      <c r="E19" s="11">
        <v>11</v>
      </c>
      <c r="F19" s="11">
        <v>1</v>
      </c>
      <c r="G19" s="11">
        <v>1477</v>
      </c>
    </row>
    <row r="20" spans="1:7" x14ac:dyDescent="0.25">
      <c r="A20" s="6" t="s">
        <v>1</v>
      </c>
      <c r="B20" s="11">
        <v>109612</v>
      </c>
      <c r="C20" s="11">
        <v>6939</v>
      </c>
      <c r="D20" s="11">
        <v>9021</v>
      </c>
      <c r="E20" s="11">
        <v>15689</v>
      </c>
      <c r="F20" s="11">
        <v>77083</v>
      </c>
      <c r="G20" s="11">
        <v>880</v>
      </c>
    </row>
    <row r="21" spans="1:7" x14ac:dyDescent="0.25">
      <c r="A21" s="6" t="s">
        <v>2</v>
      </c>
      <c r="B21" s="11">
        <v>273888</v>
      </c>
      <c r="C21" s="11">
        <v>36591</v>
      </c>
      <c r="D21" s="11">
        <v>73234</v>
      </c>
      <c r="E21" s="11">
        <v>59483</v>
      </c>
      <c r="F21" s="11">
        <v>97878</v>
      </c>
      <c r="G21" s="11">
        <v>6702</v>
      </c>
    </row>
    <row r="22" spans="1:7" x14ac:dyDescent="0.25">
      <c r="A22" s="6" t="s">
        <v>3</v>
      </c>
      <c r="B22" s="11">
        <v>8648</v>
      </c>
      <c r="C22" s="11">
        <v>8366</v>
      </c>
      <c r="D22" s="11">
        <v>12</v>
      </c>
      <c r="E22" s="11">
        <v>0</v>
      </c>
      <c r="F22" s="11">
        <v>1</v>
      </c>
      <c r="G22" s="11">
        <v>269</v>
      </c>
    </row>
    <row r="23" spans="1:7" x14ac:dyDescent="0.25">
      <c r="A23" s="6" t="s">
        <v>4</v>
      </c>
      <c r="B23" s="11">
        <v>966</v>
      </c>
      <c r="C23" s="11">
        <v>109</v>
      </c>
      <c r="D23" s="11">
        <v>2</v>
      </c>
      <c r="E23" s="11">
        <v>0</v>
      </c>
      <c r="F23" s="11">
        <v>0</v>
      </c>
      <c r="G23" s="11">
        <v>855</v>
      </c>
    </row>
    <row r="24" spans="1:7" x14ac:dyDescent="0.25">
      <c r="A24" s="15" t="s">
        <v>5</v>
      </c>
      <c r="B24" s="16">
        <v>459370</v>
      </c>
      <c r="C24" s="16">
        <v>98490</v>
      </c>
      <c r="D24" s="16">
        <v>89510</v>
      </c>
      <c r="E24" s="16">
        <v>80378</v>
      </c>
      <c r="F24" s="16">
        <v>179906</v>
      </c>
      <c r="G24" s="16">
        <v>11086</v>
      </c>
    </row>
    <row r="25" spans="1:7" x14ac:dyDescent="0.25">
      <c r="A25" s="141" t="s">
        <v>36</v>
      </c>
      <c r="B25" s="141"/>
      <c r="C25" s="141"/>
      <c r="D25" s="141"/>
      <c r="E25" s="141"/>
      <c r="F25" s="141"/>
      <c r="G25" s="141"/>
    </row>
    <row r="26" spans="1:7" x14ac:dyDescent="0.25">
      <c r="A26" s="6">
        <v>1</v>
      </c>
      <c r="B26" s="12">
        <v>10342475.130000001</v>
      </c>
      <c r="C26" s="12">
        <v>2428889.6</v>
      </c>
      <c r="D26" s="12">
        <v>3160774.97</v>
      </c>
      <c r="E26" s="12">
        <v>2421205.88</v>
      </c>
      <c r="F26" s="12">
        <v>1980722.33</v>
      </c>
      <c r="G26" s="12">
        <v>350882.35</v>
      </c>
    </row>
    <row r="27" spans="1:7" x14ac:dyDescent="0.25">
      <c r="A27" s="6">
        <v>2</v>
      </c>
      <c r="B27" s="12">
        <v>18559981.850000001</v>
      </c>
      <c r="C27" s="12">
        <v>17792761.850000001</v>
      </c>
      <c r="D27" s="12">
        <v>102840</v>
      </c>
      <c r="E27" s="12">
        <v>4020</v>
      </c>
      <c r="F27" s="12">
        <v>540</v>
      </c>
      <c r="G27" s="12">
        <v>659820</v>
      </c>
    </row>
    <row r="28" spans="1:7" x14ac:dyDescent="0.25">
      <c r="A28" s="6" t="s">
        <v>1</v>
      </c>
      <c r="B28" s="12">
        <v>41461841.020000003</v>
      </c>
      <c r="C28" s="12">
        <v>2731691.07</v>
      </c>
      <c r="D28" s="12">
        <v>3882004.97</v>
      </c>
      <c r="E28" s="12">
        <v>6156930.3799999999</v>
      </c>
      <c r="F28" s="12">
        <v>28459414.82</v>
      </c>
      <c r="G28" s="12">
        <v>231799.78</v>
      </c>
    </row>
    <row r="29" spans="1:7" x14ac:dyDescent="0.25">
      <c r="A29" s="6" t="s">
        <v>2</v>
      </c>
      <c r="B29" s="12">
        <v>73588049.269999996</v>
      </c>
      <c r="C29" s="12">
        <v>9694882.0399999991</v>
      </c>
      <c r="D29" s="12">
        <v>15233181.91</v>
      </c>
      <c r="E29" s="12">
        <v>17501613.210000001</v>
      </c>
      <c r="F29" s="12">
        <v>28851319.550000001</v>
      </c>
      <c r="G29" s="12">
        <v>2307052.56</v>
      </c>
    </row>
    <row r="30" spans="1:7" x14ac:dyDescent="0.25">
      <c r="A30" s="6" t="s">
        <v>3</v>
      </c>
      <c r="B30" s="12">
        <v>1817040</v>
      </c>
      <c r="C30" s="12">
        <v>1757820</v>
      </c>
      <c r="D30" s="12">
        <v>2520</v>
      </c>
      <c r="E30" s="12">
        <v>0</v>
      </c>
      <c r="F30" s="12">
        <v>210</v>
      </c>
      <c r="G30" s="12">
        <v>56490</v>
      </c>
    </row>
    <row r="31" spans="1:7" x14ac:dyDescent="0.25">
      <c r="A31" s="6" t="s">
        <v>4</v>
      </c>
      <c r="B31" s="12">
        <v>202815</v>
      </c>
      <c r="C31" s="12">
        <v>22890</v>
      </c>
      <c r="D31" s="12">
        <v>420</v>
      </c>
      <c r="E31" s="12">
        <v>0</v>
      </c>
      <c r="F31" s="12">
        <v>0</v>
      </c>
      <c r="G31" s="12">
        <v>179505</v>
      </c>
    </row>
    <row r="32" spans="1:7" x14ac:dyDescent="0.25">
      <c r="A32" s="15" t="s">
        <v>5</v>
      </c>
      <c r="B32" s="17">
        <v>145972202.26999998</v>
      </c>
      <c r="C32" s="17">
        <v>34428934.560000002</v>
      </c>
      <c r="D32" s="17">
        <v>22381741.850000001</v>
      </c>
      <c r="E32" s="17">
        <v>26083769.469999999</v>
      </c>
      <c r="F32" s="17">
        <v>59292206.700000003</v>
      </c>
      <c r="G32" s="17">
        <v>3785549.69</v>
      </c>
    </row>
    <row r="33" spans="1:7" x14ac:dyDescent="0.25">
      <c r="C33" s="6"/>
      <c r="D33" s="6"/>
      <c r="E33" s="6"/>
      <c r="F33" s="6"/>
      <c r="G33" s="6"/>
    </row>
    <row r="34" spans="1:7" s="10" customFormat="1" x14ac:dyDescent="0.25">
      <c r="A34" s="127" t="s">
        <v>183</v>
      </c>
      <c r="B34" s="127"/>
      <c r="C34" s="127"/>
      <c r="D34" s="6"/>
      <c r="E34" s="6"/>
      <c r="F34" s="6"/>
      <c r="G34" s="6"/>
    </row>
    <row r="35" spans="1:7" s="10" customFormat="1" x14ac:dyDescent="0.25">
      <c r="A35" s="127" t="s">
        <v>92</v>
      </c>
      <c r="B35" s="127"/>
      <c r="C35" s="6"/>
      <c r="D35" s="6"/>
      <c r="E35" s="6"/>
      <c r="F35" s="6"/>
      <c r="G35" s="6"/>
    </row>
    <row r="36" spans="1:7" x14ac:dyDescent="0.25">
      <c r="C36" s="6"/>
    </row>
  </sheetData>
  <mergeCells count="11">
    <mergeCell ref="A2:G2"/>
    <mergeCell ref="A3:G3"/>
    <mergeCell ref="A5:G5"/>
    <mergeCell ref="A7:A8"/>
    <mergeCell ref="B7:B8"/>
    <mergeCell ref="C7:G7"/>
    <mergeCell ref="A35:B35"/>
    <mergeCell ref="A9:G9"/>
    <mergeCell ref="A17:G17"/>
    <mergeCell ref="A25:G25"/>
    <mergeCell ref="A34:C34"/>
  </mergeCells>
  <hyperlinks>
    <hyperlink ref="A35" location="Obsah!A1" display="Späť na obsah dátovej prílohy"/>
    <hyperlink ref="A34" location="Obsah!A1" display="Späť na obsah dátovej prílohy"/>
    <hyperlink ref="A34:B34" location="Vysvetlivky!A2" display="Vysvetlivky ku kategóriám veľkosti podniku."/>
  </hyperlinks>
  <pageMargins left="0.25" right="0.25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35"/>
  <sheetViews>
    <sheetView showGridLines="0" zoomScaleNormal="100" workbookViewId="0"/>
  </sheetViews>
  <sheetFormatPr defaultColWidth="9.28515625" defaultRowHeight="13.5" x14ac:dyDescent="0.25"/>
  <cols>
    <col min="1" max="1" width="10" style="6" bestFit="1" customWidth="1"/>
    <col min="2" max="2" width="14.7109375" style="6" bestFit="1" customWidth="1"/>
    <col min="3" max="5" width="13.5703125" style="13" bestFit="1" customWidth="1"/>
    <col min="6" max="6" width="13.5703125" style="13" customWidth="1"/>
    <col min="7" max="7" width="12.5703125" style="13" bestFit="1" customWidth="1"/>
    <col min="8" max="16384" width="9.28515625" style="1"/>
  </cols>
  <sheetData>
    <row r="2" spans="1:7" ht="16.5" thickBot="1" x14ac:dyDescent="0.3">
      <c r="A2" s="128" t="s">
        <v>86</v>
      </c>
      <c r="B2" s="128"/>
      <c r="C2" s="128"/>
      <c r="D2" s="128"/>
      <c r="E2" s="128"/>
      <c r="F2" s="128"/>
      <c r="G2" s="128"/>
    </row>
    <row r="3" spans="1:7" ht="14.25" thickTop="1" x14ac:dyDescent="0.25">
      <c r="A3" s="142" t="s">
        <v>37</v>
      </c>
      <c r="B3" s="142"/>
      <c r="C3" s="142"/>
      <c r="D3" s="142"/>
      <c r="E3" s="142"/>
      <c r="F3" s="142"/>
      <c r="G3" s="142"/>
    </row>
    <row r="5" spans="1:7" ht="27" customHeight="1" x14ac:dyDescent="0.25">
      <c r="A5" s="129" t="s">
        <v>220</v>
      </c>
      <c r="B5" s="129"/>
      <c r="C5" s="129"/>
      <c r="D5" s="129"/>
      <c r="E5" s="129"/>
      <c r="F5" s="129"/>
      <c r="G5" s="129"/>
    </row>
    <row r="7" spans="1:7" x14ac:dyDescent="0.25">
      <c r="A7" s="144" t="s">
        <v>11</v>
      </c>
      <c r="B7" s="144" t="s">
        <v>12</v>
      </c>
      <c r="C7" s="143" t="s">
        <v>6</v>
      </c>
      <c r="D7" s="143"/>
      <c r="E7" s="143"/>
      <c r="F7" s="143"/>
      <c r="G7" s="143"/>
    </row>
    <row r="8" spans="1:7" x14ac:dyDescent="0.25">
      <c r="A8" s="144"/>
      <c r="B8" s="144"/>
      <c r="C8" s="14" t="s">
        <v>0</v>
      </c>
      <c r="D8" s="14" t="s">
        <v>7</v>
      </c>
      <c r="E8" s="14" t="s">
        <v>8</v>
      </c>
      <c r="F8" s="14" t="s">
        <v>9</v>
      </c>
      <c r="G8" s="14" t="s">
        <v>10</v>
      </c>
    </row>
    <row r="9" spans="1:7" x14ac:dyDescent="0.25">
      <c r="A9" s="141" t="s">
        <v>34</v>
      </c>
      <c r="B9" s="141"/>
      <c r="C9" s="141"/>
      <c r="D9" s="141"/>
      <c r="E9" s="141"/>
      <c r="F9" s="141"/>
      <c r="G9" s="141"/>
    </row>
    <row r="10" spans="1:7" x14ac:dyDescent="0.25">
      <c r="A10" s="6">
        <v>1</v>
      </c>
      <c r="B10" s="11">
        <v>351</v>
      </c>
      <c r="C10" s="11">
        <v>250</v>
      </c>
      <c r="D10" s="11">
        <v>66</v>
      </c>
      <c r="E10" s="11">
        <v>18</v>
      </c>
      <c r="F10" s="11">
        <v>3</v>
      </c>
      <c r="G10" s="11">
        <v>14</v>
      </c>
    </row>
    <row r="11" spans="1:7" x14ac:dyDescent="0.25">
      <c r="A11" s="6">
        <v>2</v>
      </c>
      <c r="B11" s="11">
        <v>29971</v>
      </c>
      <c r="C11" s="11">
        <v>28777</v>
      </c>
      <c r="D11" s="11">
        <v>153</v>
      </c>
      <c r="E11" s="11">
        <v>6</v>
      </c>
      <c r="F11" s="11">
        <v>1</v>
      </c>
      <c r="G11" s="11">
        <v>1034</v>
      </c>
    </row>
    <row r="12" spans="1:7" x14ac:dyDescent="0.25">
      <c r="A12" s="6" t="s">
        <v>1</v>
      </c>
      <c r="B12" s="11">
        <v>3244</v>
      </c>
      <c r="C12" s="11">
        <v>2073</v>
      </c>
      <c r="D12" s="11">
        <v>730</v>
      </c>
      <c r="E12" s="11">
        <v>244</v>
      </c>
      <c r="F12" s="11">
        <v>148</v>
      </c>
      <c r="G12" s="11">
        <v>49</v>
      </c>
    </row>
    <row r="13" spans="1:7" x14ac:dyDescent="0.25">
      <c r="A13" s="6" t="s">
        <v>2</v>
      </c>
      <c r="B13" s="11">
        <v>12196</v>
      </c>
      <c r="C13" s="11">
        <v>8529</v>
      </c>
      <c r="D13" s="11">
        <v>2687</v>
      </c>
      <c r="E13" s="11">
        <v>594</v>
      </c>
      <c r="F13" s="11">
        <v>160</v>
      </c>
      <c r="G13" s="11">
        <v>226</v>
      </c>
    </row>
    <row r="14" spans="1:7" x14ac:dyDescent="0.25">
      <c r="A14" s="6" t="s">
        <v>3</v>
      </c>
      <c r="B14" s="11">
        <v>5980</v>
      </c>
      <c r="C14" s="11">
        <v>5790</v>
      </c>
      <c r="D14" s="11">
        <v>13</v>
      </c>
      <c r="E14" s="11">
        <v>0</v>
      </c>
      <c r="F14" s="11">
        <v>1</v>
      </c>
      <c r="G14" s="11">
        <v>176</v>
      </c>
    </row>
    <row r="15" spans="1:7" x14ac:dyDescent="0.25">
      <c r="A15" s="6" t="s">
        <v>4</v>
      </c>
      <c r="B15" s="11">
        <v>680</v>
      </c>
      <c r="C15" s="11">
        <v>68</v>
      </c>
      <c r="D15" s="11">
        <v>2</v>
      </c>
      <c r="E15" s="11">
        <v>0</v>
      </c>
      <c r="F15" s="11">
        <v>0</v>
      </c>
      <c r="G15" s="11">
        <v>610</v>
      </c>
    </row>
    <row r="16" spans="1:7" x14ac:dyDescent="0.25">
      <c r="A16" s="15" t="s">
        <v>5</v>
      </c>
      <c r="B16" s="16">
        <v>52422</v>
      </c>
      <c r="C16" s="16">
        <v>45487</v>
      </c>
      <c r="D16" s="16">
        <v>3651</v>
      </c>
      <c r="E16" s="16">
        <v>862</v>
      </c>
      <c r="F16" s="16">
        <v>313</v>
      </c>
      <c r="G16" s="16">
        <v>2109</v>
      </c>
    </row>
    <row r="17" spans="1:7" x14ac:dyDescent="0.25">
      <c r="A17" s="141" t="s">
        <v>35</v>
      </c>
      <c r="B17" s="141"/>
      <c r="C17" s="141"/>
      <c r="D17" s="141"/>
      <c r="E17" s="141"/>
      <c r="F17" s="141"/>
      <c r="G17" s="141"/>
    </row>
    <row r="18" spans="1:7" x14ac:dyDescent="0.25">
      <c r="A18" s="6">
        <v>1</v>
      </c>
      <c r="B18" s="11">
        <v>2118</v>
      </c>
      <c r="C18" s="11">
        <v>563</v>
      </c>
      <c r="D18" s="11">
        <v>430</v>
      </c>
      <c r="E18" s="11">
        <v>427</v>
      </c>
      <c r="F18" s="11">
        <v>263</v>
      </c>
      <c r="G18" s="11">
        <v>435</v>
      </c>
    </row>
    <row r="19" spans="1:7" x14ac:dyDescent="0.25">
      <c r="A19" s="6">
        <v>2</v>
      </c>
      <c r="B19" s="11">
        <v>29933</v>
      </c>
      <c r="C19" s="11">
        <v>28741</v>
      </c>
      <c r="D19" s="11">
        <v>153</v>
      </c>
      <c r="E19" s="11">
        <v>6</v>
      </c>
      <c r="F19" s="11">
        <v>1</v>
      </c>
      <c r="G19" s="11">
        <v>1032</v>
      </c>
    </row>
    <row r="20" spans="1:7" x14ac:dyDescent="0.25">
      <c r="A20" s="6" t="s">
        <v>1</v>
      </c>
      <c r="B20" s="11">
        <v>79559</v>
      </c>
      <c r="C20" s="11">
        <v>5177</v>
      </c>
      <c r="D20" s="11">
        <v>7149</v>
      </c>
      <c r="E20" s="11">
        <v>12034</v>
      </c>
      <c r="F20" s="11">
        <v>54457</v>
      </c>
      <c r="G20" s="11">
        <v>742</v>
      </c>
    </row>
    <row r="21" spans="1:7" x14ac:dyDescent="0.25">
      <c r="A21" s="6" t="s">
        <v>2</v>
      </c>
      <c r="B21" s="11">
        <v>159651</v>
      </c>
      <c r="C21" s="11">
        <v>22757</v>
      </c>
      <c r="D21" s="11">
        <v>34887</v>
      </c>
      <c r="E21" s="11">
        <v>40232</v>
      </c>
      <c r="F21" s="11">
        <v>59128</v>
      </c>
      <c r="G21" s="11">
        <v>2647</v>
      </c>
    </row>
    <row r="22" spans="1:7" x14ac:dyDescent="0.25">
      <c r="A22" s="6" t="s">
        <v>3</v>
      </c>
      <c r="B22" s="11">
        <v>5977</v>
      </c>
      <c r="C22" s="11">
        <v>5787</v>
      </c>
      <c r="D22" s="11">
        <v>13</v>
      </c>
      <c r="E22" s="11">
        <v>0</v>
      </c>
      <c r="F22" s="11">
        <v>1</v>
      </c>
      <c r="G22" s="11">
        <v>176</v>
      </c>
    </row>
    <row r="23" spans="1:7" x14ac:dyDescent="0.25">
      <c r="A23" s="6" t="s">
        <v>4</v>
      </c>
      <c r="B23" s="11">
        <v>680</v>
      </c>
      <c r="C23" s="11">
        <v>68</v>
      </c>
      <c r="D23" s="11">
        <v>2</v>
      </c>
      <c r="E23" s="11">
        <v>0</v>
      </c>
      <c r="F23" s="11">
        <v>0</v>
      </c>
      <c r="G23" s="11">
        <v>610</v>
      </c>
    </row>
    <row r="24" spans="1:7" x14ac:dyDescent="0.25">
      <c r="A24" s="15" t="s">
        <v>5</v>
      </c>
      <c r="B24" s="16">
        <v>277918</v>
      </c>
      <c r="C24" s="16">
        <v>63093</v>
      </c>
      <c r="D24" s="16">
        <v>42634</v>
      </c>
      <c r="E24" s="16">
        <v>52699</v>
      </c>
      <c r="F24" s="16">
        <v>113850</v>
      </c>
      <c r="G24" s="16">
        <v>5642</v>
      </c>
    </row>
    <row r="25" spans="1:7" x14ac:dyDescent="0.25">
      <c r="A25" s="141" t="s">
        <v>36</v>
      </c>
      <c r="B25" s="141"/>
      <c r="C25" s="141"/>
      <c r="D25" s="141"/>
      <c r="E25" s="141"/>
      <c r="F25" s="141"/>
      <c r="G25" s="141"/>
    </row>
    <row r="26" spans="1:7" x14ac:dyDescent="0.25">
      <c r="A26" s="6">
        <v>1</v>
      </c>
      <c r="B26" s="12">
        <v>811265.68</v>
      </c>
      <c r="C26" s="12">
        <v>222725.24</v>
      </c>
      <c r="D26" s="12">
        <v>162253.49</v>
      </c>
      <c r="E26" s="12">
        <v>263178.07</v>
      </c>
      <c r="F26" s="12">
        <v>63501.09</v>
      </c>
      <c r="G26" s="12">
        <v>99607.79</v>
      </c>
    </row>
    <row r="27" spans="1:7" x14ac:dyDescent="0.25">
      <c r="A27" s="6">
        <v>2</v>
      </c>
      <c r="B27" s="12">
        <v>13090144.17</v>
      </c>
      <c r="C27" s="12">
        <v>12583204.17</v>
      </c>
      <c r="D27" s="12">
        <v>49860</v>
      </c>
      <c r="E27" s="12">
        <v>2280</v>
      </c>
      <c r="F27" s="12">
        <v>420</v>
      </c>
      <c r="G27" s="12">
        <v>454380</v>
      </c>
    </row>
    <row r="28" spans="1:7" x14ac:dyDescent="0.25">
      <c r="A28" s="6" t="s">
        <v>1</v>
      </c>
      <c r="B28" s="12">
        <v>24684191.07</v>
      </c>
      <c r="C28" s="12">
        <v>2270426.4700000002</v>
      </c>
      <c r="D28" s="12">
        <v>3114259.26</v>
      </c>
      <c r="E28" s="12">
        <v>4165622.51</v>
      </c>
      <c r="F28" s="12">
        <v>14910654.43</v>
      </c>
      <c r="G28" s="12">
        <v>223228.4</v>
      </c>
    </row>
    <row r="29" spans="1:7" x14ac:dyDescent="0.25">
      <c r="A29" s="6" t="s">
        <v>2</v>
      </c>
      <c r="B29" s="12">
        <v>40868423.799999997</v>
      </c>
      <c r="C29" s="12">
        <v>6488016.0099999998</v>
      </c>
      <c r="D29" s="12">
        <v>10005505.970000001</v>
      </c>
      <c r="E29" s="12">
        <v>10388327.42</v>
      </c>
      <c r="F29" s="12">
        <v>13294601.15</v>
      </c>
      <c r="G29" s="12">
        <v>691973.25</v>
      </c>
    </row>
    <row r="30" spans="1:7" x14ac:dyDescent="0.25">
      <c r="A30" s="6" t="s">
        <v>3</v>
      </c>
      <c r="B30" s="12">
        <v>1257420</v>
      </c>
      <c r="C30" s="12">
        <v>1217190</v>
      </c>
      <c r="D30" s="12">
        <v>2730</v>
      </c>
      <c r="E30" s="12">
        <v>0</v>
      </c>
      <c r="F30" s="12">
        <v>210</v>
      </c>
      <c r="G30" s="12">
        <v>37290</v>
      </c>
    </row>
    <row r="31" spans="1:7" x14ac:dyDescent="0.25">
      <c r="A31" s="6" t="s">
        <v>4</v>
      </c>
      <c r="B31" s="12">
        <v>142800</v>
      </c>
      <c r="C31" s="12">
        <v>14280</v>
      </c>
      <c r="D31" s="12">
        <v>420</v>
      </c>
      <c r="E31" s="12">
        <v>0</v>
      </c>
      <c r="F31" s="12">
        <v>0</v>
      </c>
      <c r="G31" s="12">
        <v>128100</v>
      </c>
    </row>
    <row r="32" spans="1:7" x14ac:dyDescent="0.25">
      <c r="A32" s="15" t="s">
        <v>5</v>
      </c>
      <c r="B32" s="17">
        <v>80854244.719999999</v>
      </c>
      <c r="C32" s="17">
        <v>22795841.890000001</v>
      </c>
      <c r="D32" s="17">
        <v>13335028.720000001</v>
      </c>
      <c r="E32" s="17">
        <v>14819408</v>
      </c>
      <c r="F32" s="17">
        <v>28269386.670000002</v>
      </c>
      <c r="G32" s="17">
        <v>1634579.44</v>
      </c>
    </row>
    <row r="34" spans="1:7" s="10" customFormat="1" x14ac:dyDescent="0.25">
      <c r="A34" s="127" t="s">
        <v>183</v>
      </c>
      <c r="B34" s="127"/>
      <c r="C34" s="127"/>
      <c r="D34" s="13"/>
      <c r="E34" s="13"/>
      <c r="F34" s="13"/>
      <c r="G34" s="13"/>
    </row>
    <row r="35" spans="1:7" s="10" customFormat="1" x14ac:dyDescent="0.25">
      <c r="A35" s="127" t="s">
        <v>92</v>
      </c>
      <c r="B35" s="127"/>
      <c r="C35" s="13"/>
      <c r="D35" s="13"/>
      <c r="E35" s="13"/>
      <c r="F35" s="13"/>
      <c r="G35" s="13"/>
    </row>
  </sheetData>
  <mergeCells count="11">
    <mergeCell ref="A2:G2"/>
    <mergeCell ref="A3:G3"/>
    <mergeCell ref="A5:G5"/>
    <mergeCell ref="A7:A8"/>
    <mergeCell ref="B7:B8"/>
    <mergeCell ref="C7:G7"/>
    <mergeCell ref="A35:B35"/>
    <mergeCell ref="A9:G9"/>
    <mergeCell ref="A17:G17"/>
    <mergeCell ref="A25:G25"/>
    <mergeCell ref="A34:C34"/>
  </mergeCells>
  <hyperlinks>
    <hyperlink ref="A35" location="Obsah!A1" display="Späť na obsah dátovej prílohy"/>
    <hyperlink ref="A34" location="Obsah!A1" display="Späť na obsah dátovej prílohy"/>
    <hyperlink ref="A34:B34" location="Vysvetlivky!A2" display="Vysvetlivky ku kategóriám veľkosti podniku."/>
  </hyperlinks>
  <pageMargins left="0.25" right="0.25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35"/>
  <sheetViews>
    <sheetView showGridLines="0" zoomScaleNormal="100" workbookViewId="0"/>
  </sheetViews>
  <sheetFormatPr defaultColWidth="9.28515625" defaultRowHeight="13.5" x14ac:dyDescent="0.25"/>
  <cols>
    <col min="1" max="1" width="10" style="6" bestFit="1" customWidth="1"/>
    <col min="2" max="2" width="14.7109375" style="6" bestFit="1" customWidth="1"/>
    <col min="3" max="5" width="13.5703125" style="13" bestFit="1" customWidth="1"/>
    <col min="6" max="6" width="13.5703125" style="13" customWidth="1"/>
    <col min="7" max="7" width="12.5703125" style="13" bestFit="1" customWidth="1"/>
    <col min="8" max="16384" width="9.28515625" style="1"/>
  </cols>
  <sheetData>
    <row r="2" spans="1:7" ht="16.5" thickBot="1" x14ac:dyDescent="0.3">
      <c r="A2" s="128" t="s">
        <v>87</v>
      </c>
      <c r="B2" s="128"/>
      <c r="C2" s="128"/>
      <c r="D2" s="128"/>
      <c r="E2" s="128"/>
      <c r="F2" s="128"/>
      <c r="G2" s="128"/>
    </row>
    <row r="3" spans="1:7" ht="14.25" thickTop="1" x14ac:dyDescent="0.25">
      <c r="A3" s="142" t="s">
        <v>37</v>
      </c>
      <c r="B3" s="142"/>
      <c r="C3" s="142"/>
      <c r="D3" s="142"/>
      <c r="E3" s="142"/>
      <c r="F3" s="142"/>
      <c r="G3" s="142"/>
    </row>
    <row r="5" spans="1:7" ht="27" customHeight="1" x14ac:dyDescent="0.25">
      <c r="A5" s="129" t="s">
        <v>220</v>
      </c>
      <c r="B5" s="129"/>
      <c r="C5" s="129"/>
      <c r="D5" s="129"/>
      <c r="E5" s="129"/>
      <c r="F5" s="129"/>
      <c r="G5" s="129"/>
    </row>
    <row r="7" spans="1:7" x14ac:dyDescent="0.25">
      <c r="A7" s="144" t="s">
        <v>11</v>
      </c>
      <c r="B7" s="144" t="s">
        <v>12</v>
      </c>
      <c r="C7" s="143" t="s">
        <v>6</v>
      </c>
      <c r="D7" s="143"/>
      <c r="E7" s="143"/>
      <c r="F7" s="143"/>
      <c r="G7" s="143"/>
    </row>
    <row r="8" spans="1:7" x14ac:dyDescent="0.25">
      <c r="A8" s="144"/>
      <c r="B8" s="144"/>
      <c r="C8" s="14" t="s">
        <v>0</v>
      </c>
      <c r="D8" s="14" t="s">
        <v>7</v>
      </c>
      <c r="E8" s="14" t="s">
        <v>8</v>
      </c>
      <c r="F8" s="14" t="s">
        <v>9</v>
      </c>
      <c r="G8" s="14" t="s">
        <v>10</v>
      </c>
    </row>
    <row r="9" spans="1:7" x14ac:dyDescent="0.25">
      <c r="A9" s="141" t="s">
        <v>34</v>
      </c>
      <c r="B9" s="141"/>
      <c r="C9" s="141"/>
      <c r="D9" s="141"/>
      <c r="E9" s="141"/>
      <c r="F9" s="141"/>
      <c r="G9" s="141"/>
    </row>
    <row r="10" spans="1:7" x14ac:dyDescent="0.25">
      <c r="A10" s="6">
        <v>1</v>
      </c>
      <c r="B10" s="11">
        <v>78</v>
      </c>
      <c r="C10" s="11">
        <v>66</v>
      </c>
      <c r="D10" s="11">
        <v>4</v>
      </c>
      <c r="E10" s="11">
        <v>6</v>
      </c>
      <c r="F10" s="11">
        <v>0</v>
      </c>
      <c r="G10" s="11">
        <v>2</v>
      </c>
    </row>
    <row r="11" spans="1:7" x14ac:dyDescent="0.25">
      <c r="A11" s="6">
        <v>2</v>
      </c>
      <c r="B11" s="11">
        <v>23827</v>
      </c>
      <c r="C11" s="11">
        <v>22900</v>
      </c>
      <c r="D11" s="11">
        <v>105</v>
      </c>
      <c r="E11" s="11">
        <v>5</v>
      </c>
      <c r="F11" s="11">
        <v>1</v>
      </c>
      <c r="G11" s="11">
        <v>816</v>
      </c>
    </row>
    <row r="12" spans="1:7" x14ac:dyDescent="0.25">
      <c r="A12" s="6" t="s">
        <v>1</v>
      </c>
      <c r="B12" s="11">
        <v>2700</v>
      </c>
      <c r="C12" s="11">
        <v>1765</v>
      </c>
      <c r="D12" s="11">
        <v>578</v>
      </c>
      <c r="E12" s="11">
        <v>189</v>
      </c>
      <c r="F12" s="11">
        <v>126</v>
      </c>
      <c r="G12" s="11">
        <v>42</v>
      </c>
    </row>
    <row r="13" spans="1:7" x14ac:dyDescent="0.25">
      <c r="A13" s="6" t="s">
        <v>2</v>
      </c>
      <c r="B13" s="11">
        <v>9741</v>
      </c>
      <c r="C13" s="11">
        <v>6895</v>
      </c>
      <c r="D13" s="11">
        <v>2068</v>
      </c>
      <c r="E13" s="11">
        <v>479</v>
      </c>
      <c r="F13" s="11">
        <v>130</v>
      </c>
      <c r="G13" s="11">
        <v>169</v>
      </c>
    </row>
    <row r="14" spans="1:7" x14ac:dyDescent="0.25">
      <c r="A14" s="6" t="s">
        <v>3</v>
      </c>
      <c r="B14" s="11">
        <v>4861</v>
      </c>
      <c r="C14" s="11">
        <v>4718</v>
      </c>
      <c r="D14" s="11">
        <v>10</v>
      </c>
      <c r="E14" s="11">
        <v>0</v>
      </c>
      <c r="F14" s="11">
        <v>1</v>
      </c>
      <c r="G14" s="11">
        <v>132</v>
      </c>
    </row>
    <row r="15" spans="1:7" x14ac:dyDescent="0.25">
      <c r="A15" s="6" t="s">
        <v>4</v>
      </c>
      <c r="B15" s="11">
        <v>558</v>
      </c>
      <c r="C15" s="11">
        <v>52</v>
      </c>
      <c r="D15" s="11">
        <v>2</v>
      </c>
      <c r="E15" s="11">
        <v>0</v>
      </c>
      <c r="F15" s="11">
        <v>0</v>
      </c>
      <c r="G15" s="11">
        <v>504</v>
      </c>
    </row>
    <row r="16" spans="1:7" x14ac:dyDescent="0.25">
      <c r="A16" s="15" t="s">
        <v>5</v>
      </c>
      <c r="B16" s="16">
        <v>41765</v>
      </c>
      <c r="C16" s="16">
        <v>36396</v>
      </c>
      <c r="D16" s="16">
        <v>2767</v>
      </c>
      <c r="E16" s="16">
        <v>679</v>
      </c>
      <c r="F16" s="16">
        <v>258</v>
      </c>
      <c r="G16" s="16">
        <v>1665</v>
      </c>
    </row>
    <row r="17" spans="1:7" x14ac:dyDescent="0.25">
      <c r="A17" s="141" t="s">
        <v>35</v>
      </c>
      <c r="B17" s="141"/>
      <c r="C17" s="141"/>
      <c r="D17" s="141"/>
      <c r="E17" s="141"/>
      <c r="F17" s="141"/>
      <c r="G17" s="141"/>
    </row>
    <row r="18" spans="1:7" x14ac:dyDescent="0.25">
      <c r="A18" s="6">
        <v>1</v>
      </c>
      <c r="B18" s="11">
        <v>472</v>
      </c>
      <c r="C18" s="11">
        <v>166</v>
      </c>
      <c r="D18" s="11">
        <v>19</v>
      </c>
      <c r="E18" s="11">
        <v>282</v>
      </c>
      <c r="F18" s="11">
        <v>0</v>
      </c>
      <c r="G18" s="11">
        <v>5</v>
      </c>
    </row>
    <row r="19" spans="1:7" x14ac:dyDescent="0.25">
      <c r="A19" s="6">
        <v>2</v>
      </c>
      <c r="B19" s="11">
        <v>23808</v>
      </c>
      <c r="C19" s="11">
        <v>22882</v>
      </c>
      <c r="D19" s="11">
        <v>105</v>
      </c>
      <c r="E19" s="11">
        <v>5</v>
      </c>
      <c r="F19" s="11">
        <v>1</v>
      </c>
      <c r="G19" s="11">
        <v>815</v>
      </c>
    </row>
    <row r="20" spans="1:7" x14ac:dyDescent="0.25">
      <c r="A20" s="6" t="s">
        <v>1</v>
      </c>
      <c r="B20" s="11">
        <v>73879</v>
      </c>
      <c r="C20" s="11">
        <v>4286</v>
      </c>
      <c r="D20" s="11">
        <v>5581</v>
      </c>
      <c r="E20" s="11">
        <v>8517</v>
      </c>
      <c r="F20" s="11">
        <v>55202</v>
      </c>
      <c r="G20" s="11">
        <v>293</v>
      </c>
    </row>
    <row r="21" spans="1:7" x14ac:dyDescent="0.25">
      <c r="A21" s="6" t="s">
        <v>2</v>
      </c>
      <c r="B21" s="11">
        <v>121773</v>
      </c>
      <c r="C21" s="11">
        <v>18218</v>
      </c>
      <c r="D21" s="11">
        <v>26747</v>
      </c>
      <c r="E21" s="11">
        <v>31781</v>
      </c>
      <c r="F21" s="11">
        <v>43179</v>
      </c>
      <c r="G21" s="11">
        <v>1848</v>
      </c>
    </row>
    <row r="22" spans="1:7" x14ac:dyDescent="0.25">
      <c r="A22" s="6" t="s">
        <v>3</v>
      </c>
      <c r="B22" s="11">
        <v>4856</v>
      </c>
      <c r="C22" s="11">
        <v>4713</v>
      </c>
      <c r="D22" s="11">
        <v>10</v>
      </c>
      <c r="E22" s="11">
        <v>0</v>
      </c>
      <c r="F22" s="11">
        <v>1</v>
      </c>
      <c r="G22" s="11">
        <v>132</v>
      </c>
    </row>
    <row r="23" spans="1:7" x14ac:dyDescent="0.25">
      <c r="A23" s="6" t="s">
        <v>4</v>
      </c>
      <c r="B23" s="11">
        <v>558</v>
      </c>
      <c r="C23" s="11">
        <v>52</v>
      </c>
      <c r="D23" s="11">
        <v>2</v>
      </c>
      <c r="E23" s="11">
        <v>0</v>
      </c>
      <c r="F23" s="11">
        <v>0</v>
      </c>
      <c r="G23" s="11">
        <v>504</v>
      </c>
    </row>
    <row r="24" spans="1:7" x14ac:dyDescent="0.25">
      <c r="A24" s="15" t="s">
        <v>5</v>
      </c>
      <c r="B24" s="16">
        <v>225346</v>
      </c>
      <c r="C24" s="16">
        <v>50317</v>
      </c>
      <c r="D24" s="16">
        <v>32464</v>
      </c>
      <c r="E24" s="16">
        <v>40585</v>
      </c>
      <c r="F24" s="16">
        <v>98383</v>
      </c>
      <c r="G24" s="16">
        <v>3597</v>
      </c>
    </row>
    <row r="25" spans="1:7" x14ac:dyDescent="0.25">
      <c r="A25" s="141" t="s">
        <v>36</v>
      </c>
      <c r="B25" s="141"/>
      <c r="C25" s="141"/>
      <c r="D25" s="141"/>
      <c r="E25" s="141"/>
      <c r="F25" s="141"/>
      <c r="G25" s="141"/>
    </row>
    <row r="26" spans="1:7" x14ac:dyDescent="0.25">
      <c r="A26" s="6">
        <v>1</v>
      </c>
      <c r="B26" s="12">
        <v>291817.64</v>
      </c>
      <c r="C26" s="12">
        <v>78231.199999999997</v>
      </c>
      <c r="D26" s="12">
        <v>11181.33</v>
      </c>
      <c r="E26" s="12">
        <v>199911.17</v>
      </c>
      <c r="F26" s="12">
        <v>0</v>
      </c>
      <c r="G26" s="12">
        <v>2493.94</v>
      </c>
    </row>
    <row r="27" spans="1:7" x14ac:dyDescent="0.25">
      <c r="A27" s="6">
        <v>2</v>
      </c>
      <c r="B27" s="12">
        <v>10422421.98</v>
      </c>
      <c r="C27" s="12">
        <v>10026961.98</v>
      </c>
      <c r="D27" s="12">
        <v>34380</v>
      </c>
      <c r="E27" s="12">
        <v>1740</v>
      </c>
      <c r="F27" s="12">
        <v>540</v>
      </c>
      <c r="G27" s="12">
        <v>358800</v>
      </c>
    </row>
    <row r="28" spans="1:7" x14ac:dyDescent="0.25">
      <c r="A28" s="6" t="s">
        <v>1</v>
      </c>
      <c r="B28" s="12">
        <v>20114611.060000002</v>
      </c>
      <c r="C28" s="12">
        <v>2004705.66</v>
      </c>
      <c r="D28" s="12">
        <v>2455792.58</v>
      </c>
      <c r="E28" s="12">
        <v>2817664.37</v>
      </c>
      <c r="F28" s="12">
        <v>12747422.92</v>
      </c>
      <c r="G28" s="12">
        <v>89025.53</v>
      </c>
    </row>
    <row r="29" spans="1:7" x14ac:dyDescent="0.25">
      <c r="A29" s="6" t="s">
        <v>2</v>
      </c>
      <c r="B29" s="12">
        <v>31408973.310000002</v>
      </c>
      <c r="C29" s="12">
        <v>5203786.53</v>
      </c>
      <c r="D29" s="12">
        <v>7664169.5499999998</v>
      </c>
      <c r="E29" s="12">
        <v>8201429.4400000004</v>
      </c>
      <c r="F29" s="12">
        <v>9867536.6199999992</v>
      </c>
      <c r="G29" s="12">
        <v>472051.17</v>
      </c>
    </row>
    <row r="30" spans="1:7" x14ac:dyDescent="0.25">
      <c r="A30" s="6" t="s">
        <v>3</v>
      </c>
      <c r="B30" s="12">
        <v>1021245</v>
      </c>
      <c r="C30" s="12">
        <v>991005</v>
      </c>
      <c r="D30" s="12">
        <v>2100</v>
      </c>
      <c r="E30" s="12">
        <v>0</v>
      </c>
      <c r="F30" s="12">
        <v>210</v>
      </c>
      <c r="G30" s="12">
        <v>27930</v>
      </c>
    </row>
    <row r="31" spans="1:7" x14ac:dyDescent="0.25">
      <c r="A31" s="6" t="s">
        <v>4</v>
      </c>
      <c r="B31" s="12">
        <v>116760</v>
      </c>
      <c r="C31" s="12">
        <v>10920</v>
      </c>
      <c r="D31" s="12">
        <v>420</v>
      </c>
      <c r="E31" s="12">
        <v>0</v>
      </c>
      <c r="F31" s="12">
        <v>0</v>
      </c>
      <c r="G31" s="12">
        <v>105420</v>
      </c>
    </row>
    <row r="32" spans="1:7" x14ac:dyDescent="0.25">
      <c r="A32" s="15" t="s">
        <v>5</v>
      </c>
      <c r="B32" s="17">
        <v>63375828.990000002</v>
      </c>
      <c r="C32" s="17">
        <v>18315610.370000001</v>
      </c>
      <c r="D32" s="17">
        <v>10168043.460000001</v>
      </c>
      <c r="E32" s="17">
        <v>11220744.98</v>
      </c>
      <c r="F32" s="17">
        <v>22615709.539999999</v>
      </c>
      <c r="G32" s="17">
        <v>1055720.6399999999</v>
      </c>
    </row>
    <row r="34" spans="1:7" s="10" customFormat="1" x14ac:dyDescent="0.25">
      <c r="A34" s="127" t="s">
        <v>183</v>
      </c>
      <c r="B34" s="127"/>
      <c r="C34" s="127"/>
      <c r="D34" s="13"/>
      <c r="E34" s="13"/>
      <c r="F34" s="13"/>
      <c r="G34" s="13"/>
    </row>
    <row r="35" spans="1:7" s="10" customFormat="1" x14ac:dyDescent="0.25">
      <c r="A35" s="127" t="s">
        <v>92</v>
      </c>
      <c r="B35" s="127"/>
      <c r="C35" s="13"/>
      <c r="D35" s="13"/>
      <c r="E35" s="13"/>
      <c r="F35" s="13"/>
      <c r="G35" s="13"/>
    </row>
  </sheetData>
  <mergeCells count="11">
    <mergeCell ref="A2:G2"/>
    <mergeCell ref="A3:G3"/>
    <mergeCell ref="A5:G5"/>
    <mergeCell ref="A7:A8"/>
    <mergeCell ref="B7:B8"/>
    <mergeCell ref="C7:G7"/>
    <mergeCell ref="A35:B35"/>
    <mergeCell ref="A9:G9"/>
    <mergeCell ref="A17:G17"/>
    <mergeCell ref="A25:G25"/>
    <mergeCell ref="A34:C34"/>
  </mergeCells>
  <hyperlinks>
    <hyperlink ref="A35" location="Obsah!A1" display="Späť na obsah dátovej prílohy"/>
    <hyperlink ref="A34" location="Obsah!A1" display="Späť na obsah dátovej prílohy"/>
    <hyperlink ref="A34:B34" location="Vysvetlivky!A2" display="Vysvetlivky ku kategóriám veľkosti podniku."/>
  </hyperlinks>
  <pageMargins left="0.25" right="0.25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35"/>
  <sheetViews>
    <sheetView showGridLines="0" zoomScaleNormal="100" workbookViewId="0"/>
  </sheetViews>
  <sheetFormatPr defaultColWidth="9.28515625" defaultRowHeight="13.5" x14ac:dyDescent="0.25"/>
  <cols>
    <col min="1" max="1" width="10" style="6" bestFit="1" customWidth="1"/>
    <col min="2" max="2" width="14.7109375" style="6" bestFit="1" customWidth="1"/>
    <col min="3" max="5" width="13.5703125" style="13" bestFit="1" customWidth="1"/>
    <col min="6" max="6" width="13.5703125" style="13" customWidth="1"/>
    <col min="7" max="7" width="12.5703125" style="13" bestFit="1" customWidth="1"/>
    <col min="8" max="16384" width="9.28515625" style="1"/>
  </cols>
  <sheetData>
    <row r="2" spans="1:7" ht="16.5" thickBot="1" x14ac:dyDescent="0.3">
      <c r="A2" s="128" t="s">
        <v>88</v>
      </c>
      <c r="B2" s="128"/>
      <c r="C2" s="128"/>
      <c r="D2" s="128"/>
      <c r="E2" s="128"/>
      <c r="F2" s="128"/>
      <c r="G2" s="128"/>
    </row>
    <row r="3" spans="1:7" ht="14.25" thickTop="1" x14ac:dyDescent="0.25">
      <c r="A3" s="142" t="s">
        <v>37</v>
      </c>
      <c r="B3" s="142"/>
      <c r="C3" s="142"/>
      <c r="D3" s="142"/>
      <c r="E3" s="142"/>
      <c r="F3" s="142"/>
      <c r="G3" s="142"/>
    </row>
    <row r="5" spans="1:7" ht="27" customHeight="1" x14ac:dyDescent="0.25">
      <c r="A5" s="129" t="s">
        <v>220</v>
      </c>
      <c r="B5" s="129"/>
      <c r="C5" s="129"/>
      <c r="D5" s="129"/>
      <c r="E5" s="129"/>
      <c r="F5" s="129"/>
      <c r="G5" s="129"/>
    </row>
    <row r="7" spans="1:7" x14ac:dyDescent="0.25">
      <c r="A7" s="144" t="s">
        <v>11</v>
      </c>
      <c r="B7" s="144" t="s">
        <v>12</v>
      </c>
      <c r="C7" s="143" t="s">
        <v>6</v>
      </c>
      <c r="D7" s="143"/>
      <c r="E7" s="143"/>
      <c r="F7" s="143"/>
      <c r="G7" s="143"/>
    </row>
    <row r="8" spans="1:7" x14ac:dyDescent="0.25">
      <c r="A8" s="144"/>
      <c r="B8" s="144"/>
      <c r="C8" s="14" t="s">
        <v>0</v>
      </c>
      <c r="D8" s="14" t="s">
        <v>7</v>
      </c>
      <c r="E8" s="14" t="s">
        <v>8</v>
      </c>
      <c r="F8" s="14" t="s">
        <v>9</v>
      </c>
      <c r="G8" s="14" t="s">
        <v>10</v>
      </c>
    </row>
    <row r="9" spans="1:7" x14ac:dyDescent="0.25">
      <c r="A9" s="141" t="s">
        <v>34</v>
      </c>
      <c r="B9" s="141"/>
      <c r="C9" s="141"/>
      <c r="D9" s="141"/>
      <c r="E9" s="141"/>
      <c r="F9" s="141"/>
      <c r="G9" s="141"/>
    </row>
    <row r="10" spans="1:7" x14ac:dyDescent="0.25">
      <c r="A10" s="6">
        <v>1</v>
      </c>
      <c r="B10" s="11">
        <v>53</v>
      </c>
      <c r="C10" s="11">
        <v>45</v>
      </c>
      <c r="D10" s="11">
        <v>5</v>
      </c>
      <c r="E10" s="11">
        <v>0</v>
      </c>
      <c r="F10" s="11">
        <v>0</v>
      </c>
      <c r="G10" s="11">
        <v>3</v>
      </c>
    </row>
    <row r="11" spans="1:7" x14ac:dyDescent="0.25">
      <c r="A11" s="6">
        <v>2</v>
      </c>
      <c r="B11" s="11">
        <v>22627</v>
      </c>
      <c r="C11" s="11">
        <v>21738</v>
      </c>
      <c r="D11" s="11">
        <v>99</v>
      </c>
      <c r="E11" s="11">
        <v>3</v>
      </c>
      <c r="F11" s="11">
        <v>1</v>
      </c>
      <c r="G11" s="11">
        <v>786</v>
      </c>
    </row>
    <row r="12" spans="1:7" x14ac:dyDescent="0.25">
      <c r="A12" s="6" t="s">
        <v>1</v>
      </c>
      <c r="B12" s="11">
        <v>2551</v>
      </c>
      <c r="C12" s="11">
        <v>1724</v>
      </c>
      <c r="D12" s="11">
        <v>525</v>
      </c>
      <c r="E12" s="11">
        <v>158</v>
      </c>
      <c r="F12" s="11">
        <v>104</v>
      </c>
      <c r="G12" s="11">
        <v>40</v>
      </c>
    </row>
    <row r="13" spans="1:7" x14ac:dyDescent="0.25">
      <c r="A13" s="6" t="s">
        <v>2</v>
      </c>
      <c r="B13" s="11">
        <v>10329</v>
      </c>
      <c r="C13" s="11">
        <v>7308</v>
      </c>
      <c r="D13" s="11">
        <v>2221</v>
      </c>
      <c r="E13" s="11">
        <v>492</v>
      </c>
      <c r="F13" s="11">
        <v>124</v>
      </c>
      <c r="G13" s="11">
        <v>184</v>
      </c>
    </row>
    <row r="14" spans="1:7" x14ac:dyDescent="0.25">
      <c r="A14" s="6" t="s">
        <v>3</v>
      </c>
      <c r="B14" s="11">
        <v>4400</v>
      </c>
      <c r="C14" s="11">
        <v>4269</v>
      </c>
      <c r="D14" s="11">
        <v>10</v>
      </c>
      <c r="E14" s="11">
        <v>0</v>
      </c>
      <c r="F14" s="11">
        <v>0</v>
      </c>
      <c r="G14" s="11">
        <v>121</v>
      </c>
    </row>
    <row r="15" spans="1:7" x14ac:dyDescent="0.25">
      <c r="A15" s="6" t="s">
        <v>4</v>
      </c>
      <c r="B15" s="11">
        <v>523</v>
      </c>
      <c r="C15" s="11">
        <v>50</v>
      </c>
      <c r="D15" s="11">
        <v>2</v>
      </c>
      <c r="E15" s="11">
        <v>0</v>
      </c>
      <c r="F15" s="11">
        <v>0</v>
      </c>
      <c r="G15" s="11">
        <v>471</v>
      </c>
    </row>
    <row r="16" spans="1:7" x14ac:dyDescent="0.25">
      <c r="A16" s="15" t="s">
        <v>5</v>
      </c>
      <c r="B16" s="16">
        <v>40483</v>
      </c>
      <c r="C16" s="16">
        <v>35134</v>
      </c>
      <c r="D16" s="16">
        <v>2862</v>
      </c>
      <c r="E16" s="16">
        <v>653</v>
      </c>
      <c r="F16" s="16">
        <v>229</v>
      </c>
      <c r="G16" s="16">
        <v>1605</v>
      </c>
    </row>
    <row r="17" spans="1:7" x14ac:dyDescent="0.25">
      <c r="A17" s="141" t="s">
        <v>35</v>
      </c>
      <c r="B17" s="141"/>
      <c r="C17" s="141"/>
      <c r="D17" s="141"/>
      <c r="E17" s="141"/>
      <c r="F17" s="141"/>
      <c r="G17" s="141"/>
    </row>
    <row r="18" spans="1:7" x14ac:dyDescent="0.25">
      <c r="A18" s="6">
        <v>1</v>
      </c>
      <c r="B18" s="11">
        <v>135</v>
      </c>
      <c r="C18" s="11">
        <v>112</v>
      </c>
      <c r="D18" s="11">
        <v>17</v>
      </c>
      <c r="E18" s="11">
        <v>0</v>
      </c>
      <c r="F18" s="11">
        <v>0</v>
      </c>
      <c r="G18" s="11">
        <v>6</v>
      </c>
    </row>
    <row r="19" spans="1:7" x14ac:dyDescent="0.25">
      <c r="A19" s="6">
        <v>2</v>
      </c>
      <c r="B19" s="11">
        <v>22607</v>
      </c>
      <c r="C19" s="11">
        <v>21719</v>
      </c>
      <c r="D19" s="11">
        <v>99</v>
      </c>
      <c r="E19" s="11">
        <v>3</v>
      </c>
      <c r="F19" s="11">
        <v>1</v>
      </c>
      <c r="G19" s="11">
        <v>785</v>
      </c>
    </row>
    <row r="20" spans="1:7" x14ac:dyDescent="0.25">
      <c r="A20" s="6" t="s">
        <v>1</v>
      </c>
      <c r="B20" s="11">
        <v>52780</v>
      </c>
      <c r="C20" s="11">
        <v>4297</v>
      </c>
      <c r="D20" s="11">
        <v>4803</v>
      </c>
      <c r="E20" s="11">
        <v>6616</v>
      </c>
      <c r="F20" s="11">
        <v>36904</v>
      </c>
      <c r="G20" s="11">
        <v>160</v>
      </c>
    </row>
    <row r="21" spans="1:7" x14ac:dyDescent="0.25">
      <c r="A21" s="6" t="s">
        <v>2</v>
      </c>
      <c r="B21" s="11">
        <v>120561</v>
      </c>
      <c r="C21" s="11">
        <v>19194</v>
      </c>
      <c r="D21" s="11">
        <v>27334</v>
      </c>
      <c r="E21" s="11">
        <v>31192</v>
      </c>
      <c r="F21" s="11">
        <v>40978</v>
      </c>
      <c r="G21" s="11">
        <v>1863</v>
      </c>
    </row>
    <row r="22" spans="1:7" x14ac:dyDescent="0.25">
      <c r="A22" s="6" t="s">
        <v>3</v>
      </c>
      <c r="B22" s="11">
        <v>4394</v>
      </c>
      <c r="C22" s="11">
        <v>4263</v>
      </c>
      <c r="D22" s="11">
        <v>10</v>
      </c>
      <c r="E22" s="11">
        <v>0</v>
      </c>
      <c r="F22" s="11">
        <v>0</v>
      </c>
      <c r="G22" s="11">
        <v>121</v>
      </c>
    </row>
    <row r="23" spans="1:7" x14ac:dyDescent="0.25">
      <c r="A23" s="6" t="s">
        <v>4</v>
      </c>
      <c r="B23" s="11">
        <v>523</v>
      </c>
      <c r="C23" s="11">
        <v>50</v>
      </c>
      <c r="D23" s="11">
        <v>2</v>
      </c>
      <c r="E23" s="11">
        <v>0</v>
      </c>
      <c r="F23" s="11">
        <v>0</v>
      </c>
      <c r="G23" s="11">
        <v>471</v>
      </c>
    </row>
    <row r="24" spans="1:7" x14ac:dyDescent="0.25">
      <c r="A24" s="15" t="s">
        <v>5</v>
      </c>
      <c r="B24" s="16">
        <v>201000</v>
      </c>
      <c r="C24" s="16">
        <v>49635</v>
      </c>
      <c r="D24" s="16">
        <v>32265</v>
      </c>
      <c r="E24" s="16">
        <v>37811</v>
      </c>
      <c r="F24" s="16">
        <v>77883</v>
      </c>
      <c r="G24" s="16">
        <v>3406</v>
      </c>
    </row>
    <row r="25" spans="1:7" x14ac:dyDescent="0.25">
      <c r="A25" s="141" t="s">
        <v>36</v>
      </c>
      <c r="B25" s="141"/>
      <c r="C25" s="141"/>
      <c r="D25" s="141"/>
      <c r="E25" s="141"/>
      <c r="F25" s="141"/>
      <c r="G25" s="141"/>
    </row>
    <row r="26" spans="1:7" x14ac:dyDescent="0.25">
      <c r="A26" s="6">
        <v>1</v>
      </c>
      <c r="B26" s="12">
        <v>61734.02</v>
      </c>
      <c r="C26" s="12">
        <v>49803.17</v>
      </c>
      <c r="D26" s="12">
        <v>8779.4</v>
      </c>
      <c r="E26" s="12">
        <v>0</v>
      </c>
      <c r="F26" s="12">
        <v>0</v>
      </c>
      <c r="G26" s="12">
        <v>3151.45</v>
      </c>
    </row>
    <row r="27" spans="1:7" x14ac:dyDescent="0.25">
      <c r="A27" s="6">
        <v>2</v>
      </c>
      <c r="B27" s="12">
        <v>9884880</v>
      </c>
      <c r="C27" s="12">
        <v>9502920</v>
      </c>
      <c r="D27" s="12">
        <v>33420</v>
      </c>
      <c r="E27" s="12">
        <v>1020</v>
      </c>
      <c r="F27" s="12">
        <v>420</v>
      </c>
      <c r="G27" s="12">
        <v>347100</v>
      </c>
    </row>
    <row r="28" spans="1:7" x14ac:dyDescent="0.25">
      <c r="A28" s="6" t="s">
        <v>1</v>
      </c>
      <c r="B28" s="12">
        <v>14444813.07</v>
      </c>
      <c r="C28" s="12">
        <v>1801105.29</v>
      </c>
      <c r="D28" s="12">
        <v>1931608.36</v>
      </c>
      <c r="E28" s="12">
        <v>1948729.67</v>
      </c>
      <c r="F28" s="12">
        <v>8705429.2300000004</v>
      </c>
      <c r="G28" s="12">
        <v>57940.52</v>
      </c>
    </row>
    <row r="29" spans="1:7" x14ac:dyDescent="0.25">
      <c r="A29" s="6" t="s">
        <v>2</v>
      </c>
      <c r="B29" s="12">
        <v>31383462.780000001</v>
      </c>
      <c r="C29" s="12">
        <v>5367036.24</v>
      </c>
      <c r="D29" s="12">
        <v>7762137.7400000002</v>
      </c>
      <c r="E29" s="12">
        <v>8181799.7999999998</v>
      </c>
      <c r="F29" s="12">
        <v>9602177.0399999991</v>
      </c>
      <c r="G29" s="12">
        <v>470311.96</v>
      </c>
    </row>
    <row r="30" spans="1:7" x14ac:dyDescent="0.25">
      <c r="A30" s="6" t="s">
        <v>3</v>
      </c>
      <c r="B30" s="12">
        <v>926745</v>
      </c>
      <c r="C30" s="12">
        <v>899235</v>
      </c>
      <c r="D30" s="12">
        <v>2100</v>
      </c>
      <c r="E30" s="12">
        <v>0</v>
      </c>
      <c r="F30" s="12">
        <v>0</v>
      </c>
      <c r="G30" s="12">
        <v>25410</v>
      </c>
    </row>
    <row r="31" spans="1:7" x14ac:dyDescent="0.25">
      <c r="A31" s="6" t="s">
        <v>4</v>
      </c>
      <c r="B31" s="12">
        <v>109620</v>
      </c>
      <c r="C31" s="12">
        <v>10500</v>
      </c>
      <c r="D31" s="12">
        <v>420</v>
      </c>
      <c r="E31" s="12">
        <v>0</v>
      </c>
      <c r="F31" s="12">
        <v>0</v>
      </c>
      <c r="G31" s="12">
        <v>98700</v>
      </c>
    </row>
    <row r="32" spans="1:7" x14ac:dyDescent="0.25">
      <c r="A32" s="15" t="s">
        <v>5</v>
      </c>
      <c r="B32" s="17">
        <v>56811254.869999997</v>
      </c>
      <c r="C32" s="17">
        <v>17630599.700000003</v>
      </c>
      <c r="D32" s="17">
        <v>9738465.5</v>
      </c>
      <c r="E32" s="17">
        <v>10131549.469999999</v>
      </c>
      <c r="F32" s="17">
        <v>18308026.27</v>
      </c>
      <c r="G32" s="17">
        <v>1002613.93</v>
      </c>
    </row>
    <row r="34" spans="1:7" s="10" customFormat="1" x14ac:dyDescent="0.25">
      <c r="A34" s="127" t="s">
        <v>183</v>
      </c>
      <c r="B34" s="127"/>
      <c r="C34" s="127"/>
      <c r="D34" s="13"/>
      <c r="E34" s="13"/>
      <c r="F34" s="13"/>
      <c r="G34" s="13"/>
    </row>
    <row r="35" spans="1:7" s="10" customFormat="1" x14ac:dyDescent="0.25">
      <c r="A35" s="127" t="s">
        <v>92</v>
      </c>
      <c r="B35" s="127"/>
      <c r="C35" s="13"/>
      <c r="D35" s="13"/>
      <c r="E35" s="13"/>
      <c r="F35" s="13"/>
      <c r="G35" s="13"/>
    </row>
  </sheetData>
  <mergeCells count="11">
    <mergeCell ref="A2:G2"/>
    <mergeCell ref="A3:G3"/>
    <mergeCell ref="A5:G5"/>
    <mergeCell ref="A7:A8"/>
    <mergeCell ref="B7:B8"/>
    <mergeCell ref="C7:G7"/>
    <mergeCell ref="A35:B35"/>
    <mergeCell ref="A9:G9"/>
    <mergeCell ref="A17:G17"/>
    <mergeCell ref="A25:G25"/>
    <mergeCell ref="A34:C34"/>
  </mergeCells>
  <hyperlinks>
    <hyperlink ref="A35" location="Obsah!A1" display="Späť na obsah dátovej prílohy"/>
    <hyperlink ref="A34" location="Obsah!A1" display="Späť na obsah dátovej prílohy"/>
    <hyperlink ref="A34:B34" location="Vysvetlivky!A2" display="Vysvetlivky ku kategóriám veľkosti podniku."/>
  </hyperlinks>
  <pageMargins left="0.25" right="0.25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35"/>
  <sheetViews>
    <sheetView showGridLines="0" zoomScaleNormal="100" workbookViewId="0"/>
  </sheetViews>
  <sheetFormatPr defaultColWidth="9.28515625" defaultRowHeight="13.5" x14ac:dyDescent="0.25"/>
  <cols>
    <col min="1" max="1" width="10" style="6" bestFit="1" customWidth="1"/>
    <col min="2" max="2" width="14.7109375" style="6" bestFit="1" customWidth="1"/>
    <col min="3" max="5" width="13.5703125" style="13" bestFit="1" customWidth="1"/>
    <col min="6" max="6" width="13.5703125" style="13" customWidth="1"/>
    <col min="7" max="7" width="12.5703125" style="13" bestFit="1" customWidth="1"/>
    <col min="8" max="16384" width="9.28515625" style="1"/>
  </cols>
  <sheetData>
    <row r="2" spans="1:7" ht="16.5" thickBot="1" x14ac:dyDescent="0.3">
      <c r="A2" s="128" t="s">
        <v>89</v>
      </c>
      <c r="B2" s="128"/>
      <c r="C2" s="128"/>
      <c r="D2" s="128"/>
      <c r="E2" s="128"/>
      <c r="F2" s="128"/>
      <c r="G2" s="128"/>
    </row>
    <row r="3" spans="1:7" ht="14.25" thickTop="1" x14ac:dyDescent="0.25">
      <c r="A3" s="142" t="s">
        <v>37</v>
      </c>
      <c r="B3" s="142"/>
      <c r="C3" s="142"/>
      <c r="D3" s="142"/>
      <c r="E3" s="142"/>
      <c r="F3" s="142"/>
      <c r="G3" s="142"/>
    </row>
    <row r="5" spans="1:7" ht="27" customHeight="1" x14ac:dyDescent="0.25">
      <c r="A5" s="129" t="s">
        <v>220</v>
      </c>
      <c r="B5" s="129"/>
      <c r="C5" s="129"/>
      <c r="D5" s="129"/>
      <c r="E5" s="129"/>
      <c r="F5" s="129"/>
      <c r="G5" s="129"/>
    </row>
    <row r="7" spans="1:7" x14ac:dyDescent="0.25">
      <c r="A7" s="144" t="s">
        <v>11</v>
      </c>
      <c r="B7" s="144" t="s">
        <v>12</v>
      </c>
      <c r="C7" s="143" t="s">
        <v>6</v>
      </c>
      <c r="D7" s="143"/>
      <c r="E7" s="143"/>
      <c r="F7" s="143"/>
      <c r="G7" s="143"/>
    </row>
    <row r="8" spans="1:7" x14ac:dyDescent="0.25">
      <c r="A8" s="144"/>
      <c r="B8" s="144"/>
      <c r="C8" s="14" t="s">
        <v>0</v>
      </c>
      <c r="D8" s="14" t="s">
        <v>7</v>
      </c>
      <c r="E8" s="14" t="s">
        <v>8</v>
      </c>
      <c r="F8" s="14" t="s">
        <v>9</v>
      </c>
      <c r="G8" s="14" t="s">
        <v>10</v>
      </c>
    </row>
    <row r="9" spans="1:7" x14ac:dyDescent="0.25">
      <c r="A9" s="141" t="s">
        <v>34</v>
      </c>
      <c r="B9" s="141"/>
      <c r="C9" s="141"/>
      <c r="D9" s="141"/>
      <c r="E9" s="141"/>
      <c r="F9" s="141"/>
      <c r="G9" s="141"/>
    </row>
    <row r="10" spans="1:7" x14ac:dyDescent="0.25">
      <c r="A10" s="6">
        <v>1</v>
      </c>
      <c r="B10" s="11">
        <v>71</v>
      </c>
      <c r="C10" s="11">
        <v>58</v>
      </c>
      <c r="D10" s="11">
        <v>9</v>
      </c>
      <c r="E10" s="11">
        <v>1</v>
      </c>
      <c r="F10" s="11">
        <v>0</v>
      </c>
      <c r="G10" s="11">
        <v>3</v>
      </c>
    </row>
    <row r="11" spans="1:7" x14ac:dyDescent="0.25">
      <c r="A11" s="6">
        <v>2</v>
      </c>
      <c r="B11" s="11">
        <v>24079</v>
      </c>
      <c r="C11" s="11">
        <v>23142</v>
      </c>
      <c r="D11" s="11">
        <v>119</v>
      </c>
      <c r="E11" s="11">
        <v>4</v>
      </c>
      <c r="F11" s="11">
        <v>1</v>
      </c>
      <c r="G11" s="11">
        <v>813</v>
      </c>
    </row>
    <row r="12" spans="1:7" x14ac:dyDescent="0.25">
      <c r="A12" s="6" t="s">
        <v>1</v>
      </c>
      <c r="B12" s="11">
        <v>2584</v>
      </c>
      <c r="C12" s="11">
        <v>1798</v>
      </c>
      <c r="D12" s="11">
        <v>534</v>
      </c>
      <c r="E12" s="11">
        <v>132</v>
      </c>
      <c r="F12" s="11">
        <v>85</v>
      </c>
      <c r="G12" s="11">
        <v>35</v>
      </c>
    </row>
    <row r="13" spans="1:7" x14ac:dyDescent="0.25">
      <c r="A13" s="6" t="s">
        <v>2</v>
      </c>
      <c r="B13" s="11">
        <v>10742</v>
      </c>
      <c r="C13" s="11">
        <v>7652</v>
      </c>
      <c r="D13" s="11">
        <v>2350</v>
      </c>
      <c r="E13" s="11">
        <v>460</v>
      </c>
      <c r="F13" s="11">
        <v>96</v>
      </c>
      <c r="G13" s="11">
        <v>184</v>
      </c>
    </row>
    <row r="14" spans="1:7" x14ac:dyDescent="0.25">
      <c r="A14" s="6" t="s">
        <v>3</v>
      </c>
      <c r="B14" s="11">
        <v>4650</v>
      </c>
      <c r="C14" s="11">
        <v>4519</v>
      </c>
      <c r="D14" s="11">
        <v>9</v>
      </c>
      <c r="E14" s="11">
        <v>0</v>
      </c>
      <c r="F14" s="11">
        <v>0</v>
      </c>
      <c r="G14" s="11">
        <v>122</v>
      </c>
    </row>
    <row r="15" spans="1:7" x14ac:dyDescent="0.25">
      <c r="A15" s="6" t="s">
        <v>4</v>
      </c>
      <c r="B15" s="11">
        <v>582</v>
      </c>
      <c r="C15" s="11">
        <v>53</v>
      </c>
      <c r="D15" s="11">
        <v>3</v>
      </c>
      <c r="E15" s="11">
        <v>0</v>
      </c>
      <c r="F15" s="11">
        <v>0</v>
      </c>
      <c r="G15" s="11">
        <v>526</v>
      </c>
    </row>
    <row r="16" spans="1:7" x14ac:dyDescent="0.25">
      <c r="A16" s="15" t="s">
        <v>5</v>
      </c>
      <c r="B16" s="16">
        <v>42708</v>
      </c>
      <c r="C16" s="16">
        <v>37222</v>
      </c>
      <c r="D16" s="16">
        <v>3024</v>
      </c>
      <c r="E16" s="16">
        <v>597</v>
      </c>
      <c r="F16" s="16">
        <v>182</v>
      </c>
      <c r="G16" s="16">
        <v>1683</v>
      </c>
    </row>
    <row r="17" spans="1:7" x14ac:dyDescent="0.25">
      <c r="A17" s="141" t="s">
        <v>35</v>
      </c>
      <c r="B17" s="141"/>
      <c r="C17" s="141"/>
      <c r="D17" s="141"/>
      <c r="E17" s="141"/>
      <c r="F17" s="141"/>
      <c r="G17" s="141"/>
    </row>
    <row r="18" spans="1:7" x14ac:dyDescent="0.25">
      <c r="A18" s="6">
        <v>1</v>
      </c>
      <c r="B18" s="11">
        <v>200</v>
      </c>
      <c r="C18" s="11">
        <v>135</v>
      </c>
      <c r="D18" s="11">
        <v>52</v>
      </c>
      <c r="E18" s="11">
        <v>7</v>
      </c>
      <c r="F18" s="11">
        <v>0</v>
      </c>
      <c r="G18" s="11">
        <v>6</v>
      </c>
    </row>
    <row r="19" spans="1:7" x14ac:dyDescent="0.25">
      <c r="A19" s="6">
        <v>2</v>
      </c>
      <c r="B19" s="11">
        <v>24085</v>
      </c>
      <c r="C19" s="11">
        <v>23123</v>
      </c>
      <c r="D19" s="11">
        <v>144</v>
      </c>
      <c r="E19" s="11">
        <v>4</v>
      </c>
      <c r="F19" s="11">
        <v>1</v>
      </c>
      <c r="G19" s="11">
        <v>813</v>
      </c>
    </row>
    <row r="20" spans="1:7" x14ac:dyDescent="0.25">
      <c r="A20" s="6" t="s">
        <v>1</v>
      </c>
      <c r="B20" s="11">
        <v>43908</v>
      </c>
      <c r="C20" s="11">
        <v>4368</v>
      </c>
      <c r="D20" s="11">
        <v>4752</v>
      </c>
      <c r="E20" s="11">
        <v>4904</v>
      </c>
      <c r="F20" s="11">
        <v>29528</v>
      </c>
      <c r="G20" s="11">
        <v>356</v>
      </c>
    </row>
    <row r="21" spans="1:7" x14ac:dyDescent="0.25">
      <c r="A21" s="6" t="s">
        <v>2</v>
      </c>
      <c r="B21" s="11">
        <v>111965</v>
      </c>
      <c r="C21" s="11">
        <v>20589</v>
      </c>
      <c r="D21" s="11">
        <v>30361</v>
      </c>
      <c r="E21" s="11">
        <v>28693</v>
      </c>
      <c r="F21" s="11">
        <v>31048</v>
      </c>
      <c r="G21" s="11">
        <v>1274</v>
      </c>
    </row>
    <row r="22" spans="1:7" x14ac:dyDescent="0.25">
      <c r="A22" s="6" t="s">
        <v>3</v>
      </c>
      <c r="B22" s="11">
        <v>4648</v>
      </c>
      <c r="C22" s="11">
        <v>4517</v>
      </c>
      <c r="D22" s="11">
        <v>9</v>
      </c>
      <c r="E22" s="11">
        <v>0</v>
      </c>
      <c r="F22" s="11">
        <v>0</v>
      </c>
      <c r="G22" s="11">
        <v>122</v>
      </c>
    </row>
    <row r="23" spans="1:7" x14ac:dyDescent="0.25">
      <c r="A23" s="6" t="s">
        <v>4</v>
      </c>
      <c r="B23" s="11">
        <v>582</v>
      </c>
      <c r="C23" s="11">
        <v>53</v>
      </c>
      <c r="D23" s="11">
        <v>3</v>
      </c>
      <c r="E23" s="11">
        <v>0</v>
      </c>
      <c r="F23" s="11">
        <v>0</v>
      </c>
      <c r="G23" s="11">
        <v>526</v>
      </c>
    </row>
    <row r="24" spans="1:7" x14ac:dyDescent="0.25">
      <c r="A24" s="15" t="s">
        <v>5</v>
      </c>
      <c r="B24" s="16">
        <v>185388</v>
      </c>
      <c r="C24" s="16">
        <v>52785</v>
      </c>
      <c r="D24" s="16">
        <v>35321</v>
      </c>
      <c r="E24" s="16">
        <v>33608</v>
      </c>
      <c r="F24" s="16">
        <v>60577</v>
      </c>
      <c r="G24" s="16">
        <v>3097</v>
      </c>
    </row>
    <row r="25" spans="1:7" x14ac:dyDescent="0.25">
      <c r="A25" s="141" t="s">
        <v>36</v>
      </c>
      <c r="B25" s="141"/>
      <c r="C25" s="141"/>
      <c r="D25" s="141"/>
      <c r="E25" s="141"/>
      <c r="F25" s="141"/>
      <c r="G25" s="141"/>
    </row>
    <row r="26" spans="1:7" x14ac:dyDescent="0.25">
      <c r="A26" s="6">
        <v>1</v>
      </c>
      <c r="B26" s="12">
        <v>75537.429999999993</v>
      </c>
      <c r="C26" s="12">
        <v>51600.87</v>
      </c>
      <c r="D26" s="12">
        <v>16089.63</v>
      </c>
      <c r="E26" s="12">
        <v>6158.48</v>
      </c>
      <c r="F26" s="12">
        <v>0</v>
      </c>
      <c r="G26" s="12">
        <v>1688.45</v>
      </c>
    </row>
    <row r="27" spans="1:7" x14ac:dyDescent="0.25">
      <c r="A27" s="6">
        <v>2</v>
      </c>
      <c r="B27" s="12">
        <v>10355898.540000001</v>
      </c>
      <c r="C27" s="12">
        <v>9953492.8000000007</v>
      </c>
      <c r="D27" s="12">
        <v>44235.74</v>
      </c>
      <c r="E27" s="12">
        <v>1080</v>
      </c>
      <c r="F27" s="12">
        <v>420</v>
      </c>
      <c r="G27" s="12">
        <v>356670</v>
      </c>
    </row>
    <row r="28" spans="1:7" x14ac:dyDescent="0.25">
      <c r="A28" s="6" t="s">
        <v>1</v>
      </c>
      <c r="B28" s="12">
        <v>10274657.91</v>
      </c>
      <c r="C28" s="12">
        <v>1790656.2</v>
      </c>
      <c r="D28" s="12">
        <v>1944916.63</v>
      </c>
      <c r="E28" s="12">
        <v>1409587.92</v>
      </c>
      <c r="F28" s="12">
        <v>5063081.09</v>
      </c>
      <c r="G28" s="12">
        <v>66416.070000000007</v>
      </c>
    </row>
    <row r="29" spans="1:7" x14ac:dyDescent="0.25">
      <c r="A29" s="6" t="s">
        <v>2</v>
      </c>
      <c r="B29" s="12">
        <v>28388295.580000002</v>
      </c>
      <c r="C29" s="12">
        <v>5538835.0300000003</v>
      </c>
      <c r="D29" s="12">
        <v>8059556.3600000003</v>
      </c>
      <c r="E29" s="12">
        <v>7418799.1200000001</v>
      </c>
      <c r="F29" s="12">
        <v>6998557.79</v>
      </c>
      <c r="G29" s="12">
        <v>372547.28</v>
      </c>
    </row>
    <row r="30" spans="1:7" x14ac:dyDescent="0.25">
      <c r="A30" s="6" t="s">
        <v>3</v>
      </c>
      <c r="B30" s="12">
        <v>976515</v>
      </c>
      <c r="C30" s="12">
        <v>949005</v>
      </c>
      <c r="D30" s="12">
        <v>1890</v>
      </c>
      <c r="E30" s="12">
        <v>0</v>
      </c>
      <c r="F30" s="12">
        <v>0</v>
      </c>
      <c r="G30" s="12">
        <v>25620</v>
      </c>
    </row>
    <row r="31" spans="1:7" x14ac:dyDescent="0.25">
      <c r="A31" s="6" t="s">
        <v>4</v>
      </c>
      <c r="B31" s="12">
        <v>122220</v>
      </c>
      <c r="C31" s="12">
        <v>11130</v>
      </c>
      <c r="D31" s="12">
        <v>630</v>
      </c>
      <c r="E31" s="12">
        <v>0</v>
      </c>
      <c r="F31" s="12">
        <v>0</v>
      </c>
      <c r="G31" s="12">
        <v>110460</v>
      </c>
    </row>
    <row r="32" spans="1:7" x14ac:dyDescent="0.25">
      <c r="A32" s="15" t="s">
        <v>5</v>
      </c>
      <c r="B32" s="17">
        <v>50193124.459999993</v>
      </c>
      <c r="C32" s="17">
        <v>18294719.899999999</v>
      </c>
      <c r="D32" s="17">
        <v>10067318.359999999</v>
      </c>
      <c r="E32" s="17">
        <v>8835625.5199999996</v>
      </c>
      <c r="F32" s="17">
        <v>12062058.879999999</v>
      </c>
      <c r="G32" s="17">
        <v>933401.8</v>
      </c>
    </row>
    <row r="34" spans="1:7" s="10" customFormat="1" x14ac:dyDescent="0.25">
      <c r="A34" s="127" t="s">
        <v>183</v>
      </c>
      <c r="B34" s="127"/>
      <c r="C34" s="127"/>
      <c r="D34" s="13"/>
      <c r="E34" s="13"/>
      <c r="F34" s="13"/>
      <c r="G34" s="13"/>
    </row>
    <row r="35" spans="1:7" s="10" customFormat="1" x14ac:dyDescent="0.25">
      <c r="A35" s="127" t="s">
        <v>92</v>
      </c>
      <c r="B35" s="127"/>
      <c r="C35" s="13"/>
      <c r="D35" s="13"/>
      <c r="E35" s="13"/>
      <c r="F35" s="13"/>
      <c r="G35" s="13"/>
    </row>
  </sheetData>
  <mergeCells count="11">
    <mergeCell ref="A2:G2"/>
    <mergeCell ref="A3:G3"/>
    <mergeCell ref="A5:G5"/>
    <mergeCell ref="A7:A8"/>
    <mergeCell ref="B7:B8"/>
    <mergeCell ref="C7:G7"/>
    <mergeCell ref="A35:B35"/>
    <mergeCell ref="A9:G9"/>
    <mergeCell ref="A17:G17"/>
    <mergeCell ref="A25:G25"/>
    <mergeCell ref="A34:C34"/>
  </mergeCells>
  <hyperlinks>
    <hyperlink ref="A35" location="Obsah!A1" display="Späť na obsah dátovej prílohy"/>
    <hyperlink ref="A34" location="Obsah!A1" display="Späť na obsah dátovej prílohy"/>
    <hyperlink ref="A34:B34" location="Vysvetlivky!A2" display="Vysvetlivky ku kategóriám veľkosti podniku."/>
  </hyperlinks>
  <pageMargins left="0.25" right="0.25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35"/>
  <sheetViews>
    <sheetView showGridLines="0" zoomScaleNormal="100" workbookViewId="0"/>
  </sheetViews>
  <sheetFormatPr defaultColWidth="9.28515625" defaultRowHeight="13.5" x14ac:dyDescent="0.25"/>
  <cols>
    <col min="1" max="1" width="10" style="6" bestFit="1" customWidth="1"/>
    <col min="2" max="2" width="14.7109375" style="6" bestFit="1" customWidth="1"/>
    <col min="3" max="5" width="13.5703125" style="13" bestFit="1" customWidth="1"/>
    <col min="6" max="6" width="13.5703125" style="13" customWidth="1"/>
    <col min="7" max="7" width="12.5703125" style="13" bestFit="1" customWidth="1"/>
    <col min="8" max="16384" width="9.28515625" style="81"/>
  </cols>
  <sheetData>
    <row r="2" spans="1:7" ht="16.5" thickBot="1" x14ac:dyDescent="0.3">
      <c r="A2" s="128" t="s">
        <v>184</v>
      </c>
      <c r="B2" s="128"/>
      <c r="C2" s="128"/>
      <c r="D2" s="128"/>
      <c r="E2" s="128"/>
      <c r="F2" s="128"/>
      <c r="G2" s="128"/>
    </row>
    <row r="3" spans="1:7" ht="14.25" thickTop="1" x14ac:dyDescent="0.25">
      <c r="A3" s="142" t="s">
        <v>37</v>
      </c>
      <c r="B3" s="142"/>
      <c r="C3" s="142"/>
      <c r="D3" s="142"/>
      <c r="E3" s="142"/>
      <c r="F3" s="142"/>
      <c r="G3" s="142"/>
    </row>
    <row r="5" spans="1:7" ht="27" customHeight="1" x14ac:dyDescent="0.25">
      <c r="A5" s="129" t="s">
        <v>220</v>
      </c>
      <c r="B5" s="129"/>
      <c r="C5" s="129"/>
      <c r="D5" s="129"/>
      <c r="E5" s="129"/>
      <c r="F5" s="129"/>
      <c r="G5" s="129"/>
    </row>
    <row r="7" spans="1:7" x14ac:dyDescent="0.25">
      <c r="A7" s="144" t="s">
        <v>11</v>
      </c>
      <c r="B7" s="144" t="s">
        <v>12</v>
      </c>
      <c r="C7" s="143" t="s">
        <v>6</v>
      </c>
      <c r="D7" s="143"/>
      <c r="E7" s="143"/>
      <c r="F7" s="143"/>
      <c r="G7" s="143"/>
    </row>
    <row r="8" spans="1:7" x14ac:dyDescent="0.25">
      <c r="A8" s="144"/>
      <c r="B8" s="144"/>
      <c r="C8" s="14" t="s">
        <v>0</v>
      </c>
      <c r="D8" s="14" t="s">
        <v>7</v>
      </c>
      <c r="E8" s="14" t="s">
        <v>8</v>
      </c>
      <c r="F8" s="14" t="s">
        <v>9</v>
      </c>
      <c r="G8" s="14" t="s">
        <v>10</v>
      </c>
    </row>
    <row r="9" spans="1:7" x14ac:dyDescent="0.25">
      <c r="A9" s="141" t="s">
        <v>34</v>
      </c>
      <c r="B9" s="141"/>
      <c r="C9" s="141"/>
      <c r="D9" s="141"/>
      <c r="E9" s="141"/>
      <c r="F9" s="141"/>
      <c r="G9" s="141"/>
    </row>
    <row r="10" spans="1:7" x14ac:dyDescent="0.25">
      <c r="A10" s="6">
        <v>1</v>
      </c>
      <c r="B10" s="11">
        <v>878</v>
      </c>
      <c r="C10" s="11">
        <v>671</v>
      </c>
      <c r="D10" s="11">
        <v>160</v>
      </c>
      <c r="E10" s="11">
        <v>17</v>
      </c>
      <c r="F10" s="11">
        <v>0</v>
      </c>
      <c r="G10" s="11">
        <v>30</v>
      </c>
    </row>
    <row r="11" spans="1:7" x14ac:dyDescent="0.25">
      <c r="A11" s="6">
        <v>2</v>
      </c>
      <c r="B11" s="11">
        <v>35808</v>
      </c>
      <c r="C11" s="11">
        <v>34232</v>
      </c>
      <c r="D11" s="11">
        <v>288</v>
      </c>
      <c r="E11" s="11">
        <v>8</v>
      </c>
      <c r="F11" s="11">
        <v>2</v>
      </c>
      <c r="G11" s="11">
        <v>1278</v>
      </c>
    </row>
    <row r="12" spans="1:7" x14ac:dyDescent="0.25">
      <c r="A12" s="6" t="s">
        <v>1</v>
      </c>
      <c r="B12" s="11">
        <v>4109</v>
      </c>
      <c r="C12" s="11">
        <v>2854</v>
      </c>
      <c r="D12" s="11">
        <v>912</v>
      </c>
      <c r="E12" s="11">
        <v>156</v>
      </c>
      <c r="F12" s="11">
        <v>96</v>
      </c>
      <c r="G12" s="11">
        <v>91</v>
      </c>
    </row>
    <row r="13" spans="1:7" x14ac:dyDescent="0.25">
      <c r="A13" s="6" t="s">
        <v>2</v>
      </c>
      <c r="B13" s="11">
        <v>14563</v>
      </c>
      <c r="C13" s="11">
        <v>10534</v>
      </c>
      <c r="D13" s="11">
        <v>3068</v>
      </c>
      <c r="E13" s="11">
        <v>546</v>
      </c>
      <c r="F13" s="11">
        <v>109</v>
      </c>
      <c r="G13" s="11">
        <v>306</v>
      </c>
    </row>
    <row r="14" spans="1:7" x14ac:dyDescent="0.25">
      <c r="A14" s="6" t="s">
        <v>3</v>
      </c>
      <c r="B14" s="11">
        <v>6747</v>
      </c>
      <c r="C14" s="11">
        <v>6511</v>
      </c>
      <c r="D14" s="11">
        <v>11</v>
      </c>
      <c r="E14" s="11">
        <v>1</v>
      </c>
      <c r="F14" s="11">
        <v>0</v>
      </c>
      <c r="G14" s="11">
        <v>224</v>
      </c>
    </row>
    <row r="15" spans="1:7" x14ac:dyDescent="0.25">
      <c r="A15" s="6" t="s">
        <v>4</v>
      </c>
      <c r="B15" s="11">
        <v>674</v>
      </c>
      <c r="C15" s="11">
        <v>91</v>
      </c>
      <c r="D15" s="11">
        <v>2</v>
      </c>
      <c r="E15" s="11">
        <v>0</v>
      </c>
      <c r="F15" s="11">
        <v>0</v>
      </c>
      <c r="G15" s="11">
        <v>581</v>
      </c>
    </row>
    <row r="16" spans="1:7" x14ac:dyDescent="0.25">
      <c r="A16" s="15" t="s">
        <v>5</v>
      </c>
      <c r="B16" s="16">
        <v>62779</v>
      </c>
      <c r="C16" s="16">
        <v>54893</v>
      </c>
      <c r="D16" s="16">
        <v>4441</v>
      </c>
      <c r="E16" s="16">
        <v>728</v>
      </c>
      <c r="F16" s="16">
        <v>207</v>
      </c>
      <c r="G16" s="16">
        <v>2510</v>
      </c>
    </row>
    <row r="17" spans="1:7" x14ac:dyDescent="0.25">
      <c r="A17" s="141" t="s">
        <v>35</v>
      </c>
      <c r="B17" s="141"/>
      <c r="C17" s="141"/>
      <c r="D17" s="141"/>
      <c r="E17" s="141"/>
      <c r="F17" s="141"/>
      <c r="G17" s="141"/>
    </row>
    <row r="18" spans="1:7" x14ac:dyDescent="0.25">
      <c r="A18" s="6">
        <v>1</v>
      </c>
      <c r="B18" s="11">
        <v>3465</v>
      </c>
      <c r="C18" s="11">
        <v>1502</v>
      </c>
      <c r="D18" s="11">
        <v>1337</v>
      </c>
      <c r="E18" s="11">
        <v>461</v>
      </c>
      <c r="F18" s="11">
        <v>0</v>
      </c>
      <c r="G18" s="11">
        <v>165</v>
      </c>
    </row>
    <row r="19" spans="1:7" x14ac:dyDescent="0.25">
      <c r="A19" s="6">
        <v>2</v>
      </c>
      <c r="B19" s="11">
        <v>35996</v>
      </c>
      <c r="C19" s="11">
        <v>34207</v>
      </c>
      <c r="D19" s="11">
        <v>324</v>
      </c>
      <c r="E19" s="11">
        <v>129</v>
      </c>
      <c r="F19" s="11">
        <v>49</v>
      </c>
      <c r="G19" s="11">
        <v>1287</v>
      </c>
    </row>
    <row r="20" spans="1:7" x14ac:dyDescent="0.25">
      <c r="A20" s="6" t="s">
        <v>1</v>
      </c>
      <c r="B20" s="11">
        <v>67450</v>
      </c>
      <c r="C20" s="11">
        <v>6875</v>
      </c>
      <c r="D20" s="11">
        <v>8017</v>
      </c>
      <c r="E20" s="11">
        <v>6901</v>
      </c>
      <c r="F20" s="11">
        <v>45083</v>
      </c>
      <c r="G20" s="11">
        <v>574</v>
      </c>
    </row>
    <row r="21" spans="1:7" x14ac:dyDescent="0.25">
      <c r="A21" s="6" t="s">
        <v>2</v>
      </c>
      <c r="B21" s="11">
        <v>130438</v>
      </c>
      <c r="C21" s="11">
        <v>27445</v>
      </c>
      <c r="D21" s="11">
        <v>36620</v>
      </c>
      <c r="E21" s="11">
        <v>33513</v>
      </c>
      <c r="F21" s="11">
        <v>30489</v>
      </c>
      <c r="G21" s="11">
        <v>2371</v>
      </c>
    </row>
    <row r="22" spans="1:7" x14ac:dyDescent="0.25">
      <c r="A22" s="6" t="s">
        <v>3</v>
      </c>
      <c r="B22" s="11">
        <v>6760</v>
      </c>
      <c r="C22" s="11">
        <v>6500</v>
      </c>
      <c r="D22" s="11">
        <v>11</v>
      </c>
      <c r="E22" s="11">
        <v>27</v>
      </c>
      <c r="F22" s="11">
        <v>0</v>
      </c>
      <c r="G22" s="11">
        <v>222</v>
      </c>
    </row>
    <row r="23" spans="1:7" x14ac:dyDescent="0.25">
      <c r="A23" s="6" t="s">
        <v>4</v>
      </c>
      <c r="B23" s="11">
        <v>672</v>
      </c>
      <c r="C23" s="11">
        <v>90</v>
      </c>
      <c r="D23" s="11">
        <v>2</v>
      </c>
      <c r="E23" s="11">
        <v>0</v>
      </c>
      <c r="F23" s="11">
        <v>0</v>
      </c>
      <c r="G23" s="11">
        <v>580</v>
      </c>
    </row>
    <row r="24" spans="1:7" x14ac:dyDescent="0.25">
      <c r="A24" s="15" t="s">
        <v>5</v>
      </c>
      <c r="B24" s="16">
        <v>244781</v>
      </c>
      <c r="C24" s="16">
        <v>76619</v>
      </c>
      <c r="D24" s="16">
        <v>46311</v>
      </c>
      <c r="E24" s="16">
        <v>41031</v>
      </c>
      <c r="F24" s="16">
        <v>75621</v>
      </c>
      <c r="G24" s="16">
        <v>5199</v>
      </c>
    </row>
    <row r="25" spans="1:7" x14ac:dyDescent="0.25">
      <c r="A25" s="141" t="s">
        <v>36</v>
      </c>
      <c r="B25" s="141"/>
      <c r="C25" s="141"/>
      <c r="D25" s="141"/>
      <c r="E25" s="141"/>
      <c r="F25" s="141"/>
      <c r="G25" s="141"/>
    </row>
    <row r="26" spans="1:7" x14ac:dyDescent="0.25">
      <c r="A26" s="6">
        <v>1</v>
      </c>
      <c r="B26" s="12">
        <v>1196414.47</v>
      </c>
      <c r="C26" s="12">
        <v>559947.01</v>
      </c>
      <c r="D26" s="12">
        <v>490791.71</v>
      </c>
      <c r="E26" s="12">
        <v>126276.47</v>
      </c>
      <c r="F26" s="12">
        <v>0</v>
      </c>
      <c r="G26" s="12">
        <v>19399.28</v>
      </c>
    </row>
    <row r="27" spans="1:7" x14ac:dyDescent="0.25">
      <c r="A27" s="6">
        <v>2</v>
      </c>
      <c r="B27" s="12">
        <v>22437591.290000003</v>
      </c>
      <c r="C27" s="12">
        <v>21446909.030000001</v>
      </c>
      <c r="D27" s="12">
        <v>163402.03</v>
      </c>
      <c r="E27" s="12">
        <v>3600</v>
      </c>
      <c r="F27" s="12">
        <v>23575.91</v>
      </c>
      <c r="G27" s="12">
        <v>800104.32</v>
      </c>
    </row>
    <row r="28" spans="1:7" x14ac:dyDescent="0.25">
      <c r="A28" s="6" t="s">
        <v>1</v>
      </c>
      <c r="B28" s="12">
        <v>12785335.18</v>
      </c>
      <c r="C28" s="12">
        <v>3188636.26</v>
      </c>
      <c r="D28" s="12">
        <v>3900705.63</v>
      </c>
      <c r="E28" s="12">
        <v>2055262.41</v>
      </c>
      <c r="F28" s="12">
        <v>3481981.13</v>
      </c>
      <c r="G28" s="12">
        <v>158749.75</v>
      </c>
    </row>
    <row r="29" spans="1:7" x14ac:dyDescent="0.25">
      <c r="A29" s="6" t="s">
        <v>2</v>
      </c>
      <c r="B29" s="12">
        <v>56319939.789999999</v>
      </c>
      <c r="C29" s="12">
        <v>12052570.65</v>
      </c>
      <c r="D29" s="12">
        <v>17145152.079999998</v>
      </c>
      <c r="E29" s="12">
        <v>14420934.27</v>
      </c>
      <c r="F29" s="12">
        <v>11760880.359999999</v>
      </c>
      <c r="G29" s="12">
        <v>940402.43</v>
      </c>
    </row>
    <row r="30" spans="1:7" x14ac:dyDescent="0.25">
      <c r="A30" s="6" t="s">
        <v>3</v>
      </c>
      <c r="B30" s="12">
        <v>2048031.02</v>
      </c>
      <c r="C30" s="12">
        <v>1970384.56</v>
      </c>
      <c r="D30" s="12">
        <v>2988</v>
      </c>
      <c r="E30" s="12">
        <v>6254.74</v>
      </c>
      <c r="F30" s="12">
        <v>0</v>
      </c>
      <c r="G30" s="12">
        <v>68403.72</v>
      </c>
    </row>
    <row r="31" spans="1:7" x14ac:dyDescent="0.25">
      <c r="A31" s="6" t="s">
        <v>4</v>
      </c>
      <c r="B31" s="12">
        <v>206632.24000000002</v>
      </c>
      <c r="C31" s="12">
        <v>27513.43</v>
      </c>
      <c r="D31" s="12">
        <v>454.64</v>
      </c>
      <c r="E31" s="12">
        <v>0</v>
      </c>
      <c r="F31" s="12">
        <v>0</v>
      </c>
      <c r="G31" s="12">
        <v>178664.17</v>
      </c>
    </row>
    <row r="32" spans="1:7" x14ac:dyDescent="0.25">
      <c r="A32" s="15" t="s">
        <v>5</v>
      </c>
      <c r="B32" s="17">
        <v>94993943.989999995</v>
      </c>
      <c r="C32" s="17">
        <v>39245960.940000005</v>
      </c>
      <c r="D32" s="17">
        <v>21703494.09</v>
      </c>
      <c r="E32" s="17">
        <v>16612327.889999999</v>
      </c>
      <c r="F32" s="17">
        <v>15266437.399999999</v>
      </c>
      <c r="G32" s="17">
        <v>2165723.67</v>
      </c>
    </row>
    <row r="34" spans="1:3" x14ac:dyDescent="0.25">
      <c r="A34" s="127" t="s">
        <v>183</v>
      </c>
      <c r="B34" s="127"/>
      <c r="C34" s="127"/>
    </row>
    <row r="35" spans="1:3" x14ac:dyDescent="0.25">
      <c r="A35" s="127" t="s">
        <v>92</v>
      </c>
      <c r="B35" s="127"/>
    </row>
  </sheetData>
  <mergeCells count="11">
    <mergeCell ref="A9:G9"/>
    <mergeCell ref="A17:G17"/>
    <mergeCell ref="A25:G25"/>
    <mergeCell ref="A34:C34"/>
    <mergeCell ref="A35:B35"/>
    <mergeCell ref="A2:G2"/>
    <mergeCell ref="A3:G3"/>
    <mergeCell ref="A5:G5"/>
    <mergeCell ref="A7:A8"/>
    <mergeCell ref="B7:B8"/>
    <mergeCell ref="C7:G7"/>
  </mergeCells>
  <hyperlinks>
    <hyperlink ref="A35" location="Obsah!A1" display="Späť na obsah dátovej prílohy"/>
    <hyperlink ref="A34" location="Obsah!A1" display="Späť na obsah dátovej prílohy"/>
    <hyperlink ref="A34:B34" location="Vysvetlivky!A2" display="Vysvetlivky ku kategóriám veľkosti podniku."/>
  </hyperlinks>
  <pageMargins left="0.25" right="0.25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35"/>
  <sheetViews>
    <sheetView showGridLines="0" zoomScaleNormal="100" workbookViewId="0"/>
  </sheetViews>
  <sheetFormatPr defaultColWidth="9.28515625" defaultRowHeight="13.5" x14ac:dyDescent="0.25"/>
  <cols>
    <col min="1" max="1" width="10" style="6" bestFit="1" customWidth="1"/>
    <col min="2" max="2" width="14.7109375" style="6" bestFit="1" customWidth="1"/>
    <col min="3" max="5" width="13.5703125" style="13" bestFit="1" customWidth="1"/>
    <col min="6" max="6" width="13.5703125" style="13" customWidth="1"/>
    <col min="7" max="7" width="12.5703125" style="13" bestFit="1" customWidth="1"/>
    <col min="8" max="16384" width="9.28515625" style="95"/>
  </cols>
  <sheetData>
    <row r="2" spans="1:7" ht="16.5" thickBot="1" x14ac:dyDescent="0.3">
      <c r="A2" s="128" t="s">
        <v>208</v>
      </c>
      <c r="B2" s="128"/>
      <c r="C2" s="128"/>
      <c r="D2" s="128"/>
      <c r="E2" s="128"/>
      <c r="F2" s="128"/>
      <c r="G2" s="128"/>
    </row>
    <row r="3" spans="1:7" ht="14.25" thickTop="1" x14ac:dyDescent="0.25">
      <c r="A3" s="142" t="s">
        <v>37</v>
      </c>
      <c r="B3" s="142"/>
      <c r="C3" s="142"/>
      <c r="D3" s="142"/>
      <c r="E3" s="142"/>
      <c r="F3" s="142"/>
      <c r="G3" s="142"/>
    </row>
    <row r="5" spans="1:7" ht="27" customHeight="1" x14ac:dyDescent="0.25">
      <c r="A5" s="129" t="s">
        <v>220</v>
      </c>
      <c r="B5" s="129"/>
      <c r="C5" s="129"/>
      <c r="D5" s="129"/>
      <c r="E5" s="129"/>
      <c r="F5" s="129"/>
      <c r="G5" s="129"/>
    </row>
    <row r="7" spans="1:7" x14ac:dyDescent="0.25">
      <c r="A7" s="144" t="s">
        <v>11</v>
      </c>
      <c r="B7" s="144" t="s">
        <v>12</v>
      </c>
      <c r="C7" s="143" t="s">
        <v>6</v>
      </c>
      <c r="D7" s="143"/>
      <c r="E7" s="143"/>
      <c r="F7" s="143"/>
      <c r="G7" s="143"/>
    </row>
    <row r="8" spans="1:7" x14ac:dyDescent="0.25">
      <c r="A8" s="144"/>
      <c r="B8" s="144"/>
      <c r="C8" s="14" t="s">
        <v>0</v>
      </c>
      <c r="D8" s="14" t="s">
        <v>7</v>
      </c>
      <c r="E8" s="14" t="s">
        <v>8</v>
      </c>
      <c r="F8" s="14" t="s">
        <v>9</v>
      </c>
      <c r="G8" s="14" t="s">
        <v>10</v>
      </c>
    </row>
    <row r="9" spans="1:7" x14ac:dyDescent="0.25">
      <c r="A9" s="141" t="s">
        <v>34</v>
      </c>
      <c r="B9" s="141"/>
      <c r="C9" s="141"/>
      <c r="D9" s="141"/>
      <c r="E9" s="141"/>
      <c r="F9" s="141"/>
      <c r="G9" s="141"/>
    </row>
    <row r="10" spans="1:7" x14ac:dyDescent="0.25">
      <c r="A10" s="6">
        <v>1</v>
      </c>
      <c r="B10" s="11">
        <v>774</v>
      </c>
      <c r="C10" s="11">
        <v>588</v>
      </c>
      <c r="D10" s="11">
        <v>151</v>
      </c>
      <c r="E10" s="11">
        <v>12</v>
      </c>
      <c r="F10" s="11">
        <v>3</v>
      </c>
      <c r="G10" s="11">
        <v>20</v>
      </c>
    </row>
    <row r="11" spans="1:7" x14ac:dyDescent="0.25">
      <c r="A11" s="6">
        <v>2</v>
      </c>
      <c r="B11" s="11">
        <v>36578</v>
      </c>
      <c r="C11" s="11">
        <v>34944</v>
      </c>
      <c r="D11" s="11">
        <v>267</v>
      </c>
      <c r="E11" s="11">
        <v>11</v>
      </c>
      <c r="F11" s="11">
        <v>0</v>
      </c>
      <c r="G11" s="11">
        <v>1356</v>
      </c>
    </row>
    <row r="12" spans="1:7" x14ac:dyDescent="0.25">
      <c r="A12" s="6" t="s">
        <v>1</v>
      </c>
      <c r="B12" s="11">
        <v>3933</v>
      </c>
      <c r="C12" s="11">
        <v>2701</v>
      </c>
      <c r="D12" s="11">
        <v>916</v>
      </c>
      <c r="E12" s="11">
        <v>157</v>
      </c>
      <c r="F12" s="11">
        <v>70</v>
      </c>
      <c r="G12" s="11">
        <v>89</v>
      </c>
    </row>
    <row r="13" spans="1:7" x14ac:dyDescent="0.25">
      <c r="A13" s="6" t="s">
        <v>2</v>
      </c>
      <c r="B13" s="11">
        <v>13396</v>
      </c>
      <c r="C13" s="11">
        <v>9809</v>
      </c>
      <c r="D13" s="11">
        <v>2742</v>
      </c>
      <c r="E13" s="11">
        <v>457</v>
      </c>
      <c r="F13" s="11">
        <v>99</v>
      </c>
      <c r="G13" s="11">
        <v>289</v>
      </c>
    </row>
    <row r="14" spans="1:7" x14ac:dyDescent="0.25">
      <c r="A14" s="6" t="s">
        <v>3</v>
      </c>
      <c r="B14" s="11">
        <v>7546</v>
      </c>
      <c r="C14" s="11">
        <v>7289</v>
      </c>
      <c r="D14" s="11">
        <v>12</v>
      </c>
      <c r="E14" s="11">
        <v>0</v>
      </c>
      <c r="F14" s="11">
        <v>0</v>
      </c>
      <c r="G14" s="11">
        <v>245</v>
      </c>
    </row>
    <row r="15" spans="1:7" x14ac:dyDescent="0.25">
      <c r="A15" s="6" t="s">
        <v>4</v>
      </c>
      <c r="B15" s="11">
        <v>686</v>
      </c>
      <c r="C15" s="11">
        <v>91</v>
      </c>
      <c r="D15" s="11">
        <v>2</v>
      </c>
      <c r="E15" s="11">
        <v>0</v>
      </c>
      <c r="F15" s="11">
        <v>0</v>
      </c>
      <c r="G15" s="11">
        <v>593</v>
      </c>
    </row>
    <row r="16" spans="1:7" x14ac:dyDescent="0.25">
      <c r="A16" s="15" t="s">
        <v>5</v>
      </c>
      <c r="B16" s="16">
        <v>62913</v>
      </c>
      <c r="C16" s="16">
        <v>55422</v>
      </c>
      <c r="D16" s="16">
        <v>4090</v>
      </c>
      <c r="E16" s="16">
        <v>637</v>
      </c>
      <c r="F16" s="16">
        <v>172</v>
      </c>
      <c r="G16" s="16">
        <v>2592</v>
      </c>
    </row>
    <row r="17" spans="1:7" x14ac:dyDescent="0.25">
      <c r="A17" s="141" t="s">
        <v>35</v>
      </c>
      <c r="B17" s="141"/>
      <c r="C17" s="141"/>
      <c r="D17" s="141"/>
      <c r="E17" s="141"/>
      <c r="F17" s="141"/>
      <c r="G17" s="141"/>
    </row>
    <row r="18" spans="1:7" x14ac:dyDescent="0.25">
      <c r="A18" s="6">
        <v>1</v>
      </c>
      <c r="B18" s="11">
        <v>4810</v>
      </c>
      <c r="C18" s="11">
        <v>1274</v>
      </c>
      <c r="D18" s="11">
        <v>1203</v>
      </c>
      <c r="E18" s="11">
        <v>345</v>
      </c>
      <c r="F18" s="11">
        <v>1946</v>
      </c>
      <c r="G18" s="11">
        <v>42</v>
      </c>
    </row>
    <row r="19" spans="1:7" x14ac:dyDescent="0.25">
      <c r="A19" s="6">
        <v>2</v>
      </c>
      <c r="B19" s="11">
        <v>36579</v>
      </c>
      <c r="C19" s="11">
        <v>34916</v>
      </c>
      <c r="D19" s="11">
        <v>269</v>
      </c>
      <c r="E19" s="11">
        <v>38</v>
      </c>
      <c r="F19" s="11">
        <v>0</v>
      </c>
      <c r="G19" s="11">
        <v>1356</v>
      </c>
    </row>
    <row r="20" spans="1:7" x14ac:dyDescent="0.25">
      <c r="A20" s="6" t="s">
        <v>1</v>
      </c>
      <c r="B20" s="11">
        <v>57891</v>
      </c>
      <c r="C20" s="11">
        <v>6616</v>
      </c>
      <c r="D20" s="11">
        <v>8535</v>
      </c>
      <c r="E20" s="11">
        <v>7639</v>
      </c>
      <c r="F20" s="11">
        <v>34337</v>
      </c>
      <c r="G20" s="11">
        <v>764</v>
      </c>
    </row>
    <row r="21" spans="1:7" x14ac:dyDescent="0.25">
      <c r="A21" s="6" t="s">
        <v>2</v>
      </c>
      <c r="B21" s="11">
        <v>108436</v>
      </c>
      <c r="C21" s="11">
        <v>25154</v>
      </c>
      <c r="D21" s="11">
        <v>31173</v>
      </c>
      <c r="E21" s="11">
        <v>27226</v>
      </c>
      <c r="F21" s="11">
        <v>22492</v>
      </c>
      <c r="G21" s="11">
        <v>2391</v>
      </c>
    </row>
    <row r="22" spans="1:7" x14ac:dyDescent="0.25">
      <c r="A22" s="6" t="s">
        <v>3</v>
      </c>
      <c r="B22" s="11">
        <v>7545</v>
      </c>
      <c r="C22" s="11">
        <v>7288</v>
      </c>
      <c r="D22" s="11">
        <v>12</v>
      </c>
      <c r="E22" s="11">
        <v>0</v>
      </c>
      <c r="F22" s="11">
        <v>0</v>
      </c>
      <c r="G22" s="11">
        <v>245</v>
      </c>
    </row>
    <row r="23" spans="1:7" x14ac:dyDescent="0.25">
      <c r="A23" s="6" t="s">
        <v>4</v>
      </c>
      <c r="B23" s="11">
        <v>686</v>
      </c>
      <c r="C23" s="11">
        <v>91</v>
      </c>
      <c r="D23" s="11">
        <v>2</v>
      </c>
      <c r="E23" s="11">
        <v>0</v>
      </c>
      <c r="F23" s="11">
        <v>0</v>
      </c>
      <c r="G23" s="11">
        <v>593</v>
      </c>
    </row>
    <row r="24" spans="1:7" x14ac:dyDescent="0.25">
      <c r="A24" s="15" t="s">
        <v>5</v>
      </c>
      <c r="B24" s="16">
        <v>215947</v>
      </c>
      <c r="C24" s="16">
        <v>75339</v>
      </c>
      <c r="D24" s="16">
        <v>41194</v>
      </c>
      <c r="E24" s="16">
        <v>35248</v>
      </c>
      <c r="F24" s="16">
        <v>58775</v>
      </c>
      <c r="G24" s="16">
        <v>5391</v>
      </c>
    </row>
    <row r="25" spans="1:7" x14ac:dyDescent="0.25">
      <c r="A25" s="141" t="s">
        <v>36</v>
      </c>
      <c r="B25" s="141"/>
      <c r="C25" s="141"/>
      <c r="D25" s="141"/>
      <c r="E25" s="141"/>
      <c r="F25" s="141"/>
      <c r="G25" s="141"/>
    </row>
    <row r="26" spans="1:7" x14ac:dyDescent="0.25">
      <c r="A26" s="6">
        <v>1</v>
      </c>
      <c r="B26" s="12">
        <v>1575590.7599999998</v>
      </c>
      <c r="C26" s="12">
        <v>643788.77</v>
      </c>
      <c r="D26" s="12">
        <v>714317.71</v>
      </c>
      <c r="E26" s="12">
        <v>155941.17000000001</v>
      </c>
      <c r="F26" s="12">
        <v>37524.629999999997</v>
      </c>
      <c r="G26" s="12">
        <v>24018.48</v>
      </c>
    </row>
    <row r="27" spans="1:7" x14ac:dyDescent="0.25">
      <c r="A27" s="6">
        <v>2</v>
      </c>
      <c r="B27" s="12">
        <v>24494993.029999997</v>
      </c>
      <c r="C27" s="12">
        <v>23402224.789999999</v>
      </c>
      <c r="D27" s="12">
        <v>159371.37</v>
      </c>
      <c r="E27" s="12">
        <v>26192.81</v>
      </c>
      <c r="F27" s="12">
        <v>0</v>
      </c>
      <c r="G27" s="12">
        <v>907204.06</v>
      </c>
    </row>
    <row r="28" spans="1:7" x14ac:dyDescent="0.25">
      <c r="A28" s="6" t="s">
        <v>1</v>
      </c>
      <c r="B28" s="12">
        <v>12042564.040000001</v>
      </c>
      <c r="C28" s="12">
        <v>3245360.26</v>
      </c>
      <c r="D28" s="12">
        <v>4580021.1500000004</v>
      </c>
      <c r="E28" s="12">
        <v>2529067.2999999998</v>
      </c>
      <c r="F28" s="12">
        <v>1417327.45</v>
      </c>
      <c r="G28" s="12">
        <v>270787.88</v>
      </c>
    </row>
    <row r="29" spans="1:7" x14ac:dyDescent="0.25">
      <c r="A29" s="6" t="s">
        <v>2</v>
      </c>
      <c r="B29" s="12">
        <v>49641856.490000002</v>
      </c>
      <c r="C29" s="12">
        <v>11605377.189999999</v>
      </c>
      <c r="D29" s="12">
        <v>15047153.16</v>
      </c>
      <c r="E29" s="12">
        <v>11805950.300000001</v>
      </c>
      <c r="F29" s="12">
        <v>10157067.800000001</v>
      </c>
      <c r="G29" s="12">
        <v>1026308.04</v>
      </c>
    </row>
    <row r="30" spans="1:7" x14ac:dyDescent="0.25">
      <c r="A30" s="6" t="s">
        <v>3</v>
      </c>
      <c r="B30" s="12">
        <v>2319383.5499999998</v>
      </c>
      <c r="C30" s="12">
        <v>2239585.67</v>
      </c>
      <c r="D30" s="12">
        <v>3605</v>
      </c>
      <c r="E30" s="12">
        <v>0</v>
      </c>
      <c r="F30" s="12">
        <v>0</v>
      </c>
      <c r="G30" s="12">
        <v>76192.88</v>
      </c>
    </row>
    <row r="31" spans="1:7" x14ac:dyDescent="0.25">
      <c r="A31" s="6" t="s">
        <v>4</v>
      </c>
      <c r="B31" s="12">
        <v>212124.27</v>
      </c>
      <c r="C31" s="12">
        <v>28432.46</v>
      </c>
      <c r="D31" s="12">
        <v>454.98</v>
      </c>
      <c r="E31" s="12">
        <v>0</v>
      </c>
      <c r="F31" s="12">
        <v>0</v>
      </c>
      <c r="G31" s="12">
        <v>183236.83</v>
      </c>
    </row>
    <row r="32" spans="1:7" x14ac:dyDescent="0.25">
      <c r="A32" s="15" t="s">
        <v>5</v>
      </c>
      <c r="B32" s="17">
        <v>90286512.140000001</v>
      </c>
      <c r="C32" s="17">
        <v>41164769.140000001</v>
      </c>
      <c r="D32" s="17">
        <v>20504923.370000001</v>
      </c>
      <c r="E32" s="17">
        <v>14517151.58</v>
      </c>
      <c r="F32" s="17">
        <v>11611919.880000001</v>
      </c>
      <c r="G32" s="17">
        <v>2487748.17</v>
      </c>
    </row>
    <row r="34" spans="1:3" x14ac:dyDescent="0.25">
      <c r="A34" s="127" t="s">
        <v>183</v>
      </c>
      <c r="B34" s="127"/>
      <c r="C34" s="127"/>
    </row>
    <row r="35" spans="1:3" x14ac:dyDescent="0.25">
      <c r="A35" s="127" t="s">
        <v>92</v>
      </c>
      <c r="B35" s="127"/>
    </row>
  </sheetData>
  <mergeCells count="11">
    <mergeCell ref="A9:G9"/>
    <mergeCell ref="A17:G17"/>
    <mergeCell ref="A25:G25"/>
    <mergeCell ref="A34:C34"/>
    <mergeCell ref="A35:B35"/>
    <mergeCell ref="A2:G2"/>
    <mergeCell ref="A3:G3"/>
    <mergeCell ref="A5:G5"/>
    <mergeCell ref="A7:A8"/>
    <mergeCell ref="B7:B8"/>
    <mergeCell ref="C7:G7"/>
  </mergeCells>
  <hyperlinks>
    <hyperlink ref="A35" location="Obsah!A1" display="Späť na obsah dátovej prílohy"/>
    <hyperlink ref="A34" location="Obsah!A1" display="Späť na obsah dátovej prílohy"/>
    <hyperlink ref="A34:B34" location="Vysvetlivky!A2" display="Vysvetlivky ku kategóriám veľkosti podniku."/>
  </hyperlinks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79"/>
  <sheetViews>
    <sheetView showGridLines="0" zoomScaleNormal="100" workbookViewId="0"/>
  </sheetViews>
  <sheetFormatPr defaultRowHeight="15" x14ac:dyDescent="0.25"/>
  <cols>
    <col min="1" max="1" width="11.42578125" bestFit="1" customWidth="1"/>
    <col min="2" max="2" width="15" bestFit="1" customWidth="1"/>
    <col min="3" max="3" width="15.7109375" bestFit="1" customWidth="1"/>
    <col min="4" max="4" width="14.28515625" bestFit="1" customWidth="1"/>
    <col min="5" max="5" width="15" customWidth="1"/>
    <col min="6" max="6" width="11.28515625" bestFit="1" customWidth="1"/>
  </cols>
  <sheetData>
    <row r="2" spans="1:7" ht="16.5" thickBot="1" x14ac:dyDescent="0.3">
      <c r="A2" s="128" t="s">
        <v>227</v>
      </c>
      <c r="B2" s="128"/>
      <c r="C2" s="128"/>
      <c r="D2" s="128"/>
      <c r="E2" s="128"/>
      <c r="F2" s="128"/>
    </row>
    <row r="3" spans="1:7" ht="15.75" thickTop="1" x14ac:dyDescent="0.25"/>
    <row r="4" spans="1:7" ht="26.25" customHeight="1" x14ac:dyDescent="0.25">
      <c r="A4" s="129" t="s">
        <v>220</v>
      </c>
      <c r="B4" s="129"/>
      <c r="C4" s="129"/>
      <c r="D4" s="129"/>
      <c r="E4" s="129"/>
      <c r="F4" s="129"/>
      <c r="G4" s="30"/>
    </row>
    <row r="5" spans="1:7" ht="15.75" thickBot="1" x14ac:dyDescent="0.3"/>
    <row r="6" spans="1:7" ht="41.25" thickBot="1" x14ac:dyDescent="0.3">
      <c r="A6" s="32" t="s">
        <v>11</v>
      </c>
      <c r="B6" s="33" t="s">
        <v>93</v>
      </c>
      <c r="C6" s="33" t="s">
        <v>94</v>
      </c>
      <c r="D6" s="32" t="s">
        <v>95</v>
      </c>
      <c r="E6" s="32" t="s">
        <v>96</v>
      </c>
      <c r="F6" s="32" t="s">
        <v>97</v>
      </c>
    </row>
    <row r="7" spans="1:7" ht="14.65" customHeight="1" x14ac:dyDescent="0.25">
      <c r="A7" s="105" t="s">
        <v>98</v>
      </c>
      <c r="B7" s="106">
        <v>80019</v>
      </c>
      <c r="C7" s="106">
        <v>371005</v>
      </c>
      <c r="D7" s="107">
        <v>82990959.579999998</v>
      </c>
      <c r="E7" s="108">
        <v>223.69229412002534</v>
      </c>
      <c r="F7" s="107">
        <v>83038158</v>
      </c>
    </row>
    <row r="8" spans="1:7" x14ac:dyDescent="0.25">
      <c r="A8" s="109">
        <v>1</v>
      </c>
      <c r="B8" s="34">
        <v>13691</v>
      </c>
      <c r="C8" s="34">
        <v>65584</v>
      </c>
      <c r="D8" s="110">
        <v>18719409.82</v>
      </c>
      <c r="E8" s="111">
        <v>285.42649999999998</v>
      </c>
      <c r="F8" s="110"/>
    </row>
    <row r="9" spans="1:7" x14ac:dyDescent="0.25">
      <c r="A9" s="109">
        <v>2</v>
      </c>
      <c r="B9" s="34">
        <v>39555</v>
      </c>
      <c r="C9" s="34">
        <v>39555</v>
      </c>
      <c r="D9" s="110">
        <v>9915106.0700000003</v>
      </c>
      <c r="E9" s="111">
        <v>250.66630000000001</v>
      </c>
      <c r="F9" s="110"/>
    </row>
    <row r="10" spans="1:7" x14ac:dyDescent="0.25">
      <c r="A10" s="109" t="s">
        <v>1</v>
      </c>
      <c r="B10" s="34">
        <v>2648</v>
      </c>
      <c r="C10" s="34">
        <v>68196</v>
      </c>
      <c r="D10" s="110">
        <v>18368144.629999999</v>
      </c>
      <c r="E10" s="111">
        <v>269.34339999999997</v>
      </c>
      <c r="F10" s="110"/>
    </row>
    <row r="11" spans="1:7" x14ac:dyDescent="0.25">
      <c r="A11" s="109" t="s">
        <v>2</v>
      </c>
      <c r="B11" s="34">
        <v>12585</v>
      </c>
      <c r="C11" s="34">
        <v>186130</v>
      </c>
      <c r="D11" s="110">
        <v>34774739.060000002</v>
      </c>
      <c r="E11" s="111">
        <v>186.8304</v>
      </c>
      <c r="F11" s="110"/>
    </row>
    <row r="12" spans="1:7" x14ac:dyDescent="0.25">
      <c r="A12" s="109" t="s">
        <v>3</v>
      </c>
      <c r="B12" s="34">
        <v>10573</v>
      </c>
      <c r="C12" s="34">
        <v>10573</v>
      </c>
      <c r="D12" s="110">
        <v>1111920</v>
      </c>
      <c r="E12" s="111">
        <v>105.166</v>
      </c>
      <c r="F12" s="110"/>
    </row>
    <row r="13" spans="1:7" x14ac:dyDescent="0.25">
      <c r="A13" s="35" t="s">
        <v>4</v>
      </c>
      <c r="B13" s="52">
        <v>967</v>
      </c>
      <c r="C13" s="52">
        <v>967</v>
      </c>
      <c r="D13" s="112">
        <v>101640</v>
      </c>
      <c r="E13" s="113">
        <v>105.1086</v>
      </c>
      <c r="F13" s="112"/>
    </row>
    <row r="14" spans="1:7" x14ac:dyDescent="0.25">
      <c r="A14" s="105" t="s">
        <v>100</v>
      </c>
      <c r="B14" s="106">
        <v>94459</v>
      </c>
      <c r="C14" s="106">
        <v>466218</v>
      </c>
      <c r="D14" s="107">
        <v>176943459.61000001</v>
      </c>
      <c r="E14" s="108">
        <v>379.52944676095734</v>
      </c>
      <c r="F14" s="107">
        <v>177011321</v>
      </c>
    </row>
    <row r="15" spans="1:7" x14ac:dyDescent="0.25">
      <c r="A15" s="114">
        <v>1</v>
      </c>
      <c r="B15" s="39">
        <v>11256</v>
      </c>
      <c r="C15" s="39">
        <v>56535</v>
      </c>
      <c r="D15" s="115">
        <v>28020249.949999999</v>
      </c>
      <c r="E15" s="116">
        <v>495.6266</v>
      </c>
      <c r="F15" s="115"/>
    </row>
    <row r="16" spans="1:7" x14ac:dyDescent="0.25">
      <c r="A16" s="114">
        <v>2</v>
      </c>
      <c r="B16" s="40">
        <v>47452</v>
      </c>
      <c r="C16" s="40">
        <v>47452</v>
      </c>
      <c r="D16" s="115">
        <v>22352503.260000002</v>
      </c>
      <c r="E16" s="116">
        <v>471.05500000000001</v>
      </c>
      <c r="F16" s="115"/>
    </row>
    <row r="17" spans="1:6" x14ac:dyDescent="0.25">
      <c r="A17" s="114" t="s">
        <v>1</v>
      </c>
      <c r="B17" s="39">
        <v>4546</v>
      </c>
      <c r="C17" s="39">
        <v>103298</v>
      </c>
      <c r="D17" s="115">
        <v>44085668.840000004</v>
      </c>
      <c r="E17" s="116">
        <v>426.78140000000002</v>
      </c>
      <c r="F17" s="115"/>
    </row>
    <row r="18" spans="1:6" x14ac:dyDescent="0.25">
      <c r="A18" s="114" t="s">
        <v>2</v>
      </c>
      <c r="B18" s="39">
        <v>17815</v>
      </c>
      <c r="C18" s="39">
        <v>245543</v>
      </c>
      <c r="D18" s="115">
        <v>79668607.560000002</v>
      </c>
      <c r="E18" s="116">
        <v>324.45890000000003</v>
      </c>
      <c r="F18" s="115"/>
    </row>
    <row r="19" spans="1:6" x14ac:dyDescent="0.25">
      <c r="A19" s="114" t="s">
        <v>3</v>
      </c>
      <c r="B19" s="40">
        <v>12263</v>
      </c>
      <c r="C19" s="40">
        <v>12263</v>
      </c>
      <c r="D19" s="115">
        <v>2579445</v>
      </c>
      <c r="E19" s="116">
        <v>210.34370000000001</v>
      </c>
      <c r="F19" s="115"/>
    </row>
    <row r="20" spans="1:6" x14ac:dyDescent="0.25">
      <c r="A20" s="35" t="s">
        <v>4</v>
      </c>
      <c r="B20" s="52">
        <v>1127</v>
      </c>
      <c r="C20" s="52">
        <v>1127</v>
      </c>
      <c r="D20" s="117">
        <v>236985</v>
      </c>
      <c r="E20" s="118">
        <v>210.27950000000001</v>
      </c>
      <c r="F20" s="117"/>
    </row>
    <row r="21" spans="1:6" x14ac:dyDescent="0.25">
      <c r="A21" s="105" t="s">
        <v>101</v>
      </c>
      <c r="B21" s="106">
        <v>77153</v>
      </c>
      <c r="C21" s="106">
        <v>459370</v>
      </c>
      <c r="D21" s="107">
        <v>145972202.26999998</v>
      </c>
      <c r="E21" s="108">
        <v>317.76607586477127</v>
      </c>
      <c r="F21" s="107">
        <v>146049436</v>
      </c>
    </row>
    <row r="22" spans="1:6" x14ac:dyDescent="0.25">
      <c r="A22" s="114">
        <v>1</v>
      </c>
      <c r="B22" s="39">
        <v>4049</v>
      </c>
      <c r="C22" s="39">
        <v>24830</v>
      </c>
      <c r="D22" s="115">
        <v>10342475.130000001</v>
      </c>
      <c r="E22" s="116">
        <v>416.53140000000002</v>
      </c>
      <c r="F22" s="115"/>
    </row>
    <row r="23" spans="1:6" x14ac:dyDescent="0.25">
      <c r="A23" s="114">
        <v>2</v>
      </c>
      <c r="B23" s="40">
        <v>41426</v>
      </c>
      <c r="C23" s="40">
        <v>41426</v>
      </c>
      <c r="D23" s="115">
        <v>18559981.850000001</v>
      </c>
      <c r="E23" s="116">
        <v>448.0274</v>
      </c>
      <c r="F23" s="115"/>
    </row>
    <row r="24" spans="1:6" x14ac:dyDescent="0.25">
      <c r="A24" s="114" t="s">
        <v>1</v>
      </c>
      <c r="B24" s="39">
        <v>4476</v>
      </c>
      <c r="C24" s="39">
        <v>109612</v>
      </c>
      <c r="D24" s="115">
        <v>41461841.020000003</v>
      </c>
      <c r="E24" s="116">
        <v>378.26010000000002</v>
      </c>
      <c r="F24" s="115"/>
    </row>
    <row r="25" spans="1:6" x14ac:dyDescent="0.25">
      <c r="A25" s="114" t="s">
        <v>2</v>
      </c>
      <c r="B25" s="39">
        <v>17588</v>
      </c>
      <c r="C25" s="39">
        <v>273888</v>
      </c>
      <c r="D25" s="115">
        <v>73588049.269999996</v>
      </c>
      <c r="E25" s="116">
        <v>268.67930000000001</v>
      </c>
      <c r="F25" s="115"/>
    </row>
    <row r="26" spans="1:6" x14ac:dyDescent="0.25">
      <c r="A26" s="114" t="s">
        <v>3</v>
      </c>
      <c r="B26" s="40">
        <v>8648</v>
      </c>
      <c r="C26" s="40">
        <v>8648</v>
      </c>
      <c r="D26" s="115">
        <v>1817040</v>
      </c>
      <c r="E26" s="116">
        <v>210.11099999999999</v>
      </c>
      <c r="F26" s="115"/>
    </row>
    <row r="27" spans="1:6" x14ac:dyDescent="0.25">
      <c r="A27" s="35" t="s">
        <v>4</v>
      </c>
      <c r="B27" s="52">
        <v>966</v>
      </c>
      <c r="C27" s="52">
        <v>966</v>
      </c>
      <c r="D27" s="117">
        <v>202815</v>
      </c>
      <c r="E27" s="118">
        <v>209.95339999999999</v>
      </c>
      <c r="F27" s="117"/>
    </row>
    <row r="28" spans="1:6" x14ac:dyDescent="0.25">
      <c r="A28" s="105" t="s">
        <v>102</v>
      </c>
      <c r="B28" s="106">
        <v>52381</v>
      </c>
      <c r="C28" s="106">
        <v>277918</v>
      </c>
      <c r="D28" s="107">
        <v>80854244.719999999</v>
      </c>
      <c r="E28" s="108">
        <v>290.92842032541972</v>
      </c>
      <c r="F28" s="107">
        <v>80885182</v>
      </c>
    </row>
    <row r="29" spans="1:6" x14ac:dyDescent="0.25">
      <c r="A29" s="114">
        <v>1</v>
      </c>
      <c r="B29" s="39">
        <v>351</v>
      </c>
      <c r="C29" s="39">
        <v>2118</v>
      </c>
      <c r="D29" s="115">
        <v>811265.68</v>
      </c>
      <c r="E29" s="116">
        <v>383.03379999999999</v>
      </c>
      <c r="F29" s="115"/>
    </row>
    <row r="30" spans="1:6" x14ac:dyDescent="0.25">
      <c r="A30" s="114">
        <v>2</v>
      </c>
      <c r="B30" s="40">
        <v>29933</v>
      </c>
      <c r="C30" s="40">
        <v>29933</v>
      </c>
      <c r="D30" s="115">
        <v>13090144.17</v>
      </c>
      <c r="E30" s="116">
        <v>437.31479999999999</v>
      </c>
      <c r="F30" s="115"/>
    </row>
    <row r="31" spans="1:6" x14ac:dyDescent="0.25">
      <c r="A31" s="114" t="s">
        <v>1</v>
      </c>
      <c r="B31" s="39">
        <v>3244</v>
      </c>
      <c r="C31" s="39">
        <v>79559</v>
      </c>
      <c r="D31" s="115">
        <v>24684191.07</v>
      </c>
      <c r="E31" s="116">
        <v>310.2627</v>
      </c>
      <c r="F31" s="115"/>
    </row>
    <row r="32" spans="1:6" x14ac:dyDescent="0.25">
      <c r="A32" s="114" t="s">
        <v>2</v>
      </c>
      <c r="B32" s="39">
        <v>12196</v>
      </c>
      <c r="C32" s="39">
        <v>159651</v>
      </c>
      <c r="D32" s="115">
        <v>40868423.799999997</v>
      </c>
      <c r="E32" s="116">
        <v>255.98599999999999</v>
      </c>
      <c r="F32" s="115"/>
    </row>
    <row r="33" spans="1:6" x14ac:dyDescent="0.25">
      <c r="A33" s="114" t="s">
        <v>3</v>
      </c>
      <c r="B33" s="40">
        <v>5977</v>
      </c>
      <c r="C33" s="40">
        <v>5977</v>
      </c>
      <c r="D33" s="115">
        <v>1257420</v>
      </c>
      <c r="E33" s="116">
        <v>210.37639999999999</v>
      </c>
      <c r="F33" s="115"/>
    </row>
    <row r="34" spans="1:6" x14ac:dyDescent="0.25">
      <c r="A34" s="35" t="s">
        <v>4</v>
      </c>
      <c r="B34" s="52">
        <v>680</v>
      </c>
      <c r="C34" s="52">
        <v>680</v>
      </c>
      <c r="D34" s="117">
        <v>142800</v>
      </c>
      <c r="E34" s="118">
        <v>210</v>
      </c>
      <c r="F34" s="117"/>
    </row>
    <row r="35" spans="1:6" x14ac:dyDescent="0.25">
      <c r="A35" s="105" t="s">
        <v>103</v>
      </c>
      <c r="B35" s="106">
        <v>41741</v>
      </c>
      <c r="C35" s="106">
        <v>225346</v>
      </c>
      <c r="D35" s="107">
        <v>63375828.989999995</v>
      </c>
      <c r="E35" s="108">
        <v>281.23786972034117</v>
      </c>
      <c r="F35" s="107">
        <v>63379888</v>
      </c>
    </row>
    <row r="36" spans="1:6" x14ac:dyDescent="0.25">
      <c r="A36" s="114">
        <v>1</v>
      </c>
      <c r="B36" s="39">
        <v>78</v>
      </c>
      <c r="C36" s="39">
        <v>472</v>
      </c>
      <c r="D36" s="115">
        <v>291817.64</v>
      </c>
      <c r="E36" s="116">
        <v>618.2577</v>
      </c>
      <c r="F36" s="115"/>
    </row>
    <row r="37" spans="1:6" x14ac:dyDescent="0.25">
      <c r="A37" s="114">
        <v>2</v>
      </c>
      <c r="B37" s="40">
        <v>23808</v>
      </c>
      <c r="C37" s="40">
        <v>23808</v>
      </c>
      <c r="D37" s="115">
        <v>10422421.98</v>
      </c>
      <c r="E37" s="116">
        <v>437.7697</v>
      </c>
      <c r="F37" s="115"/>
    </row>
    <row r="38" spans="1:6" x14ac:dyDescent="0.25">
      <c r="A38" s="114" t="s">
        <v>1</v>
      </c>
      <c r="B38" s="39">
        <v>2700</v>
      </c>
      <c r="C38" s="39">
        <v>73879</v>
      </c>
      <c r="D38" s="115">
        <v>20114611.059999999</v>
      </c>
      <c r="E38" s="116">
        <v>272.26429999999999</v>
      </c>
      <c r="F38" s="115"/>
    </row>
    <row r="39" spans="1:6" x14ac:dyDescent="0.25">
      <c r="A39" s="114" t="s">
        <v>2</v>
      </c>
      <c r="B39" s="39">
        <v>9741</v>
      </c>
      <c r="C39" s="39">
        <v>121773</v>
      </c>
      <c r="D39" s="115">
        <v>31408973.309999999</v>
      </c>
      <c r="E39" s="116">
        <v>257.93049999999999</v>
      </c>
      <c r="F39" s="115"/>
    </row>
    <row r="40" spans="1:6" x14ac:dyDescent="0.25">
      <c r="A40" s="114" t="s">
        <v>3</v>
      </c>
      <c r="B40" s="40">
        <v>4856</v>
      </c>
      <c r="C40" s="40">
        <v>4856</v>
      </c>
      <c r="D40" s="115">
        <v>1021245</v>
      </c>
      <c r="E40" s="116">
        <v>210.3058</v>
      </c>
      <c r="F40" s="115"/>
    </row>
    <row r="41" spans="1:6" x14ac:dyDescent="0.25">
      <c r="A41" s="35" t="s">
        <v>4</v>
      </c>
      <c r="B41" s="52">
        <v>558</v>
      </c>
      <c r="C41" s="52">
        <v>558</v>
      </c>
      <c r="D41" s="117">
        <v>116760</v>
      </c>
      <c r="E41" s="118">
        <v>209.2473</v>
      </c>
      <c r="F41" s="117"/>
    </row>
    <row r="42" spans="1:6" x14ac:dyDescent="0.25">
      <c r="A42" s="105" t="s">
        <v>104</v>
      </c>
      <c r="B42" s="106">
        <v>40457</v>
      </c>
      <c r="C42" s="106">
        <v>201000</v>
      </c>
      <c r="D42" s="107">
        <v>56811254.870000005</v>
      </c>
      <c r="E42" s="108">
        <v>282.64305905472639</v>
      </c>
      <c r="F42" s="107">
        <v>56821583</v>
      </c>
    </row>
    <row r="43" spans="1:6" x14ac:dyDescent="0.25">
      <c r="A43" s="109">
        <v>1</v>
      </c>
      <c r="B43" s="37">
        <v>53</v>
      </c>
      <c r="C43" s="37">
        <v>135</v>
      </c>
      <c r="D43" s="119">
        <v>61734.02</v>
      </c>
      <c r="E43" s="120">
        <v>457.28899999999999</v>
      </c>
      <c r="F43" s="119"/>
    </row>
    <row r="44" spans="1:6" x14ac:dyDescent="0.25">
      <c r="A44" s="109">
        <v>2</v>
      </c>
      <c r="B44" s="34">
        <v>22607</v>
      </c>
      <c r="C44" s="34">
        <v>22607</v>
      </c>
      <c r="D44" s="119">
        <v>9884880</v>
      </c>
      <c r="E44" s="120">
        <v>437.24860000000001</v>
      </c>
      <c r="F44" s="119"/>
    </row>
    <row r="45" spans="1:6" x14ac:dyDescent="0.25">
      <c r="A45" s="109" t="s">
        <v>1</v>
      </c>
      <c r="B45" s="37">
        <v>2551</v>
      </c>
      <c r="C45" s="37">
        <v>52780</v>
      </c>
      <c r="D45" s="119">
        <v>14444813.07</v>
      </c>
      <c r="E45" s="120">
        <v>273.67970000000003</v>
      </c>
      <c r="F45" s="119"/>
    </row>
    <row r="46" spans="1:6" x14ac:dyDescent="0.25">
      <c r="A46" s="109" t="s">
        <v>2</v>
      </c>
      <c r="B46" s="37">
        <v>10329</v>
      </c>
      <c r="C46" s="37">
        <v>120561</v>
      </c>
      <c r="D46" s="119">
        <v>31383462.780000001</v>
      </c>
      <c r="E46" s="120">
        <v>260.31189999999998</v>
      </c>
      <c r="F46" s="119"/>
    </row>
    <row r="47" spans="1:6" ht="14.65" customHeight="1" x14ac:dyDescent="0.25">
      <c r="A47" s="109" t="s">
        <v>3</v>
      </c>
      <c r="B47" s="34">
        <v>4394</v>
      </c>
      <c r="C47" s="34">
        <v>4394</v>
      </c>
      <c r="D47" s="119">
        <v>926745</v>
      </c>
      <c r="E47" s="120">
        <v>210.91149999999999</v>
      </c>
      <c r="F47" s="119"/>
    </row>
    <row r="48" spans="1:6" x14ac:dyDescent="0.25">
      <c r="A48" s="35" t="s">
        <v>4</v>
      </c>
      <c r="B48" s="52">
        <v>523</v>
      </c>
      <c r="C48" s="52">
        <v>523</v>
      </c>
      <c r="D48" s="117">
        <v>109620</v>
      </c>
      <c r="E48" s="118">
        <v>209.5985</v>
      </c>
      <c r="F48" s="117"/>
    </row>
    <row r="49" spans="1:6" x14ac:dyDescent="0.25">
      <c r="A49" s="105" t="s">
        <v>105</v>
      </c>
      <c r="B49" s="106">
        <v>42712</v>
      </c>
      <c r="C49" s="106">
        <v>185388</v>
      </c>
      <c r="D49" s="107">
        <v>50193124.459999993</v>
      </c>
      <c r="E49" s="108">
        <v>270.74635068073445</v>
      </c>
      <c r="F49" s="107">
        <v>50202518</v>
      </c>
    </row>
    <row r="50" spans="1:6" x14ac:dyDescent="0.25">
      <c r="A50" s="109">
        <v>1</v>
      </c>
      <c r="B50" s="37">
        <v>71</v>
      </c>
      <c r="C50" s="37">
        <v>200</v>
      </c>
      <c r="D50" s="119">
        <v>75537.429999999993</v>
      </c>
      <c r="E50" s="120">
        <v>377.68709999999999</v>
      </c>
      <c r="F50" s="119"/>
    </row>
    <row r="51" spans="1:6" x14ac:dyDescent="0.25">
      <c r="A51" s="109">
        <v>2</v>
      </c>
      <c r="B51" s="34">
        <v>24085</v>
      </c>
      <c r="C51" s="34">
        <v>24085</v>
      </c>
      <c r="D51" s="119">
        <v>10355898.539999999</v>
      </c>
      <c r="E51" s="120">
        <v>429.97300000000001</v>
      </c>
      <c r="F51" s="119"/>
    </row>
    <row r="52" spans="1:6" x14ac:dyDescent="0.25">
      <c r="A52" s="109" t="s">
        <v>1</v>
      </c>
      <c r="B52" s="37">
        <v>2584</v>
      </c>
      <c r="C52" s="37">
        <v>43908</v>
      </c>
      <c r="D52" s="119">
        <v>10274657.91</v>
      </c>
      <c r="E52" s="120">
        <v>234.0042</v>
      </c>
      <c r="F52" s="119"/>
    </row>
    <row r="53" spans="1:6" x14ac:dyDescent="0.25">
      <c r="A53" s="109" t="s">
        <v>2</v>
      </c>
      <c r="B53" s="37">
        <v>10742</v>
      </c>
      <c r="C53" s="37">
        <v>111965</v>
      </c>
      <c r="D53" s="119">
        <v>28388295.579999998</v>
      </c>
      <c r="E53" s="120">
        <v>253.5462</v>
      </c>
      <c r="F53" s="119"/>
    </row>
    <row r="54" spans="1:6" x14ac:dyDescent="0.25">
      <c r="A54" s="109" t="s">
        <v>3</v>
      </c>
      <c r="B54" s="34">
        <v>4648</v>
      </c>
      <c r="C54" s="34">
        <v>4648</v>
      </c>
      <c r="D54" s="119">
        <v>976515</v>
      </c>
      <c r="E54" s="120">
        <v>210.09360000000001</v>
      </c>
      <c r="F54" s="119"/>
    </row>
    <row r="55" spans="1:6" ht="14.65" customHeight="1" x14ac:dyDescent="0.25">
      <c r="A55" s="35" t="s">
        <v>4</v>
      </c>
      <c r="B55" s="52">
        <v>582</v>
      </c>
      <c r="C55" s="52">
        <v>582</v>
      </c>
      <c r="D55" s="117">
        <v>122220</v>
      </c>
      <c r="E55" s="118">
        <v>210</v>
      </c>
      <c r="F55" s="117"/>
    </row>
    <row r="56" spans="1:6" x14ac:dyDescent="0.25">
      <c r="A56" s="105" t="s">
        <v>185</v>
      </c>
      <c r="B56" s="106">
        <v>62978</v>
      </c>
      <c r="C56" s="106">
        <v>244781</v>
      </c>
      <c r="D56" s="107">
        <v>94993943.98999998</v>
      </c>
      <c r="E56" s="108">
        <v>388.07727719880211</v>
      </c>
      <c r="F56" s="107">
        <v>95044879</v>
      </c>
    </row>
    <row r="57" spans="1:6" x14ac:dyDescent="0.25">
      <c r="A57" s="109">
        <v>1</v>
      </c>
      <c r="B57" s="37">
        <v>878</v>
      </c>
      <c r="C57" s="37">
        <v>3465</v>
      </c>
      <c r="D57" s="119">
        <v>1196414.47</v>
      </c>
      <c r="E57" s="120">
        <v>345.28559999999999</v>
      </c>
      <c r="F57" s="119"/>
    </row>
    <row r="58" spans="1:6" x14ac:dyDescent="0.25">
      <c r="A58" s="109">
        <v>2</v>
      </c>
      <c r="B58" s="34">
        <v>35996</v>
      </c>
      <c r="C58" s="34">
        <v>35996</v>
      </c>
      <c r="D58" s="119">
        <v>22437591.289999999</v>
      </c>
      <c r="E58" s="120">
        <v>623.33569999999997</v>
      </c>
      <c r="F58" s="119"/>
    </row>
    <row r="59" spans="1:6" x14ac:dyDescent="0.25">
      <c r="A59" s="109" t="s">
        <v>1</v>
      </c>
      <c r="B59" s="37">
        <v>4109</v>
      </c>
      <c r="C59" s="37">
        <v>67450</v>
      </c>
      <c r="D59" s="119">
        <v>12785335.18</v>
      </c>
      <c r="E59" s="120">
        <v>189.55279999999999</v>
      </c>
      <c r="F59" s="119"/>
    </row>
    <row r="60" spans="1:6" x14ac:dyDescent="0.25">
      <c r="A60" s="109" t="s">
        <v>2</v>
      </c>
      <c r="B60" s="37">
        <v>14563</v>
      </c>
      <c r="C60" s="37">
        <v>130438</v>
      </c>
      <c r="D60" s="119">
        <v>56319939.789999999</v>
      </c>
      <c r="E60" s="120">
        <v>431.7756</v>
      </c>
      <c r="F60" s="119"/>
    </row>
    <row r="61" spans="1:6" x14ac:dyDescent="0.25">
      <c r="A61" s="109" t="s">
        <v>3</v>
      </c>
      <c r="B61" s="34">
        <v>6760</v>
      </c>
      <c r="C61" s="34">
        <v>6760</v>
      </c>
      <c r="D61" s="119">
        <v>2048031.02</v>
      </c>
      <c r="E61" s="120">
        <v>302.96319999999997</v>
      </c>
      <c r="F61" s="119"/>
    </row>
    <row r="62" spans="1:6" x14ac:dyDescent="0.25">
      <c r="A62" s="35" t="s">
        <v>4</v>
      </c>
      <c r="B62" s="52">
        <v>672</v>
      </c>
      <c r="C62" s="52">
        <v>672</v>
      </c>
      <c r="D62" s="117">
        <v>206632.24</v>
      </c>
      <c r="E62" s="118">
        <v>307.48849999999999</v>
      </c>
      <c r="F62" s="117"/>
    </row>
    <row r="63" spans="1:6" ht="14.65" customHeight="1" x14ac:dyDescent="0.25">
      <c r="A63" s="105" t="s">
        <v>209</v>
      </c>
      <c r="B63" s="106">
        <v>62913</v>
      </c>
      <c r="C63" s="106">
        <v>215947</v>
      </c>
      <c r="D63" s="107">
        <v>90286512.139999986</v>
      </c>
      <c r="E63" s="108">
        <v>418.09570005603223</v>
      </c>
      <c r="F63" s="107">
        <v>90745603</v>
      </c>
    </row>
    <row r="64" spans="1:6" x14ac:dyDescent="0.25">
      <c r="A64" s="109">
        <v>1</v>
      </c>
      <c r="B64" s="37">
        <v>774</v>
      </c>
      <c r="C64" s="37">
        <v>4810</v>
      </c>
      <c r="D64" s="119">
        <v>1575590.76</v>
      </c>
      <c r="E64" s="120">
        <v>327.56560000000002</v>
      </c>
      <c r="F64" s="119"/>
    </row>
    <row r="65" spans="1:6" x14ac:dyDescent="0.25">
      <c r="A65" s="109">
        <v>2</v>
      </c>
      <c r="B65" s="34">
        <v>36579</v>
      </c>
      <c r="C65" s="34">
        <v>36579</v>
      </c>
      <c r="D65" s="119">
        <v>24494993.030000001</v>
      </c>
      <c r="E65" s="120">
        <v>669.6463</v>
      </c>
      <c r="F65" s="119"/>
    </row>
    <row r="66" spans="1:6" x14ac:dyDescent="0.25">
      <c r="A66" s="109" t="s">
        <v>1</v>
      </c>
      <c r="B66" s="37">
        <v>3933</v>
      </c>
      <c r="C66" s="37">
        <v>57891</v>
      </c>
      <c r="D66" s="119">
        <v>12042564.039999999</v>
      </c>
      <c r="E66" s="120">
        <v>208.0214</v>
      </c>
      <c r="F66" s="119"/>
    </row>
    <row r="67" spans="1:6" x14ac:dyDescent="0.25">
      <c r="A67" s="109" t="s">
        <v>2</v>
      </c>
      <c r="B67" s="37">
        <v>13396</v>
      </c>
      <c r="C67" s="37">
        <v>108436</v>
      </c>
      <c r="D67" s="119">
        <v>49641856.490000002</v>
      </c>
      <c r="E67" s="120">
        <v>457.7987</v>
      </c>
      <c r="F67" s="119"/>
    </row>
    <row r="68" spans="1:6" x14ac:dyDescent="0.25">
      <c r="A68" s="109" t="s">
        <v>3</v>
      </c>
      <c r="B68" s="34">
        <v>7545</v>
      </c>
      <c r="C68" s="34">
        <v>7545</v>
      </c>
      <c r="D68" s="119">
        <v>2319383.5499999998</v>
      </c>
      <c r="E68" s="120">
        <v>307.4067</v>
      </c>
      <c r="F68" s="119"/>
    </row>
    <row r="69" spans="1:6" x14ac:dyDescent="0.25">
      <c r="A69" s="35" t="s">
        <v>4</v>
      </c>
      <c r="B69" s="52">
        <v>686</v>
      </c>
      <c r="C69" s="52">
        <v>686</v>
      </c>
      <c r="D69" s="117">
        <v>212124.27</v>
      </c>
      <c r="E69" s="118">
        <v>309.21910000000003</v>
      </c>
      <c r="F69" s="117"/>
    </row>
    <row r="70" spans="1:6" x14ac:dyDescent="0.25">
      <c r="A70" s="105" t="s">
        <v>226</v>
      </c>
      <c r="B70" s="106">
        <v>49665</v>
      </c>
      <c r="C70" s="106">
        <v>146666</v>
      </c>
      <c r="D70" s="107">
        <v>66780372.560000002</v>
      </c>
      <c r="E70" s="108">
        <v>455.32279164905299</v>
      </c>
      <c r="F70" s="107">
        <v>66798742</v>
      </c>
    </row>
    <row r="71" spans="1:6" ht="15" customHeight="1" x14ac:dyDescent="0.25">
      <c r="A71" s="109">
        <v>1</v>
      </c>
      <c r="B71" s="37">
        <v>955</v>
      </c>
      <c r="C71" s="37">
        <v>4600</v>
      </c>
      <c r="D71" s="119">
        <v>1954761.05</v>
      </c>
      <c r="E71" s="120">
        <v>424.94810000000001</v>
      </c>
      <c r="F71" s="119"/>
    </row>
    <row r="72" spans="1:6" x14ac:dyDescent="0.25">
      <c r="A72" s="109">
        <v>2</v>
      </c>
      <c r="B72" s="34">
        <v>31058</v>
      </c>
      <c r="C72" s="34">
        <v>31058</v>
      </c>
      <c r="D72" s="119">
        <v>21114638.469999999</v>
      </c>
      <c r="E72" s="120">
        <v>679.84540000000004</v>
      </c>
      <c r="F72" s="119"/>
    </row>
    <row r="73" spans="1:6" x14ac:dyDescent="0.25">
      <c r="A73" s="109" t="s">
        <v>1</v>
      </c>
      <c r="B73" s="37">
        <v>3182</v>
      </c>
      <c r="C73" s="37">
        <v>34824</v>
      </c>
      <c r="D73" s="119">
        <v>9821517.0199999996</v>
      </c>
      <c r="E73" s="120">
        <v>282.03300000000002</v>
      </c>
      <c r="F73" s="119"/>
    </row>
    <row r="74" spans="1:6" x14ac:dyDescent="0.25">
      <c r="A74" s="109" t="s">
        <v>2</v>
      </c>
      <c r="B74" s="37">
        <v>8073</v>
      </c>
      <c r="C74" s="37">
        <v>69787</v>
      </c>
      <c r="D74" s="119">
        <v>31917731.379999999</v>
      </c>
      <c r="E74" s="120">
        <v>457.35930000000002</v>
      </c>
      <c r="F74" s="119"/>
    </row>
    <row r="75" spans="1:6" x14ac:dyDescent="0.25">
      <c r="A75" s="109" t="s">
        <v>3</v>
      </c>
      <c r="B75" s="34">
        <v>5858</v>
      </c>
      <c r="C75" s="34">
        <v>5858</v>
      </c>
      <c r="D75" s="119">
        <v>1804625.87</v>
      </c>
      <c r="E75" s="120">
        <v>308.06180000000001</v>
      </c>
      <c r="F75" s="119"/>
    </row>
    <row r="76" spans="1:6" x14ac:dyDescent="0.25">
      <c r="A76" s="35" t="s">
        <v>4</v>
      </c>
      <c r="B76" s="52">
        <v>539</v>
      </c>
      <c r="C76" s="52">
        <v>539</v>
      </c>
      <c r="D76" s="117">
        <v>167098.76999999999</v>
      </c>
      <c r="E76" s="118">
        <v>310.0163</v>
      </c>
      <c r="F76" s="117"/>
    </row>
    <row r="77" spans="1:6" ht="33.75" customHeight="1" x14ac:dyDescent="0.25">
      <c r="A77" s="130" t="s">
        <v>167</v>
      </c>
      <c r="B77" s="130"/>
      <c r="C77" s="130"/>
      <c r="D77" s="130"/>
      <c r="E77" s="130"/>
      <c r="F77" s="130"/>
    </row>
    <row r="78" spans="1:6" x14ac:dyDescent="0.25">
      <c r="A78" s="56"/>
      <c r="B78" s="56"/>
      <c r="C78" s="56"/>
      <c r="D78" s="56"/>
      <c r="E78" s="56"/>
      <c r="F78" s="56"/>
    </row>
    <row r="79" spans="1:6" x14ac:dyDescent="0.25">
      <c r="A79" s="127" t="s">
        <v>92</v>
      </c>
      <c r="B79" s="127"/>
    </row>
  </sheetData>
  <mergeCells count="4">
    <mergeCell ref="A79:B79"/>
    <mergeCell ref="A2:F2"/>
    <mergeCell ref="A4:F4"/>
    <mergeCell ref="A77:F77"/>
  </mergeCells>
  <hyperlinks>
    <hyperlink ref="A79" location="Obsah!A1" display="Späť na obsah dátovej prílohy"/>
  </hyperlink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35"/>
  <sheetViews>
    <sheetView showGridLines="0" zoomScaleNormal="100" workbookViewId="0"/>
  </sheetViews>
  <sheetFormatPr defaultColWidth="9.28515625" defaultRowHeight="13.5" x14ac:dyDescent="0.25"/>
  <cols>
    <col min="1" max="1" width="10" style="6" bestFit="1" customWidth="1"/>
    <col min="2" max="2" width="14.7109375" style="6" bestFit="1" customWidth="1"/>
    <col min="3" max="5" width="13.5703125" style="13" bestFit="1" customWidth="1"/>
    <col min="6" max="6" width="13.5703125" style="13" customWidth="1"/>
    <col min="7" max="7" width="12.5703125" style="13" bestFit="1" customWidth="1"/>
    <col min="8" max="16384" width="9.28515625" style="96"/>
  </cols>
  <sheetData>
    <row r="2" spans="1:7" ht="16.5" thickBot="1" x14ac:dyDescent="0.3">
      <c r="A2" s="128" t="s">
        <v>219</v>
      </c>
      <c r="B2" s="128"/>
      <c r="C2" s="128"/>
      <c r="D2" s="128"/>
      <c r="E2" s="128"/>
      <c r="F2" s="128"/>
      <c r="G2" s="128"/>
    </row>
    <row r="3" spans="1:7" ht="14.25" thickTop="1" x14ac:dyDescent="0.25">
      <c r="A3" s="142" t="s">
        <v>37</v>
      </c>
      <c r="B3" s="142"/>
      <c r="C3" s="142"/>
      <c r="D3" s="142"/>
      <c r="E3" s="142"/>
      <c r="F3" s="142"/>
      <c r="G3" s="142"/>
    </row>
    <row r="5" spans="1:7" ht="27" customHeight="1" x14ac:dyDescent="0.25">
      <c r="A5" s="129" t="s">
        <v>220</v>
      </c>
      <c r="B5" s="129"/>
      <c r="C5" s="129"/>
      <c r="D5" s="129"/>
      <c r="E5" s="129"/>
      <c r="F5" s="129"/>
      <c r="G5" s="129"/>
    </row>
    <row r="7" spans="1:7" x14ac:dyDescent="0.25">
      <c r="A7" s="144" t="s">
        <v>11</v>
      </c>
      <c r="B7" s="144" t="s">
        <v>12</v>
      </c>
      <c r="C7" s="143" t="s">
        <v>6</v>
      </c>
      <c r="D7" s="143"/>
      <c r="E7" s="143"/>
      <c r="F7" s="143"/>
      <c r="G7" s="143"/>
    </row>
    <row r="8" spans="1:7" x14ac:dyDescent="0.25">
      <c r="A8" s="144"/>
      <c r="B8" s="144"/>
      <c r="C8" s="14" t="s">
        <v>0</v>
      </c>
      <c r="D8" s="14" t="s">
        <v>7</v>
      </c>
      <c r="E8" s="14" t="s">
        <v>8</v>
      </c>
      <c r="F8" s="14" t="s">
        <v>9</v>
      </c>
      <c r="G8" s="14" t="s">
        <v>10</v>
      </c>
    </row>
    <row r="9" spans="1:7" x14ac:dyDescent="0.25">
      <c r="A9" s="141" t="s">
        <v>34</v>
      </c>
      <c r="B9" s="141"/>
      <c r="C9" s="141"/>
      <c r="D9" s="141"/>
      <c r="E9" s="141"/>
      <c r="F9" s="141"/>
      <c r="G9" s="141"/>
    </row>
    <row r="10" spans="1:7" x14ac:dyDescent="0.25">
      <c r="A10" s="6">
        <v>1</v>
      </c>
      <c r="B10" s="11">
        <v>955</v>
      </c>
      <c r="C10" s="11">
        <v>734</v>
      </c>
      <c r="D10" s="11">
        <v>166</v>
      </c>
      <c r="E10" s="11">
        <v>25</v>
      </c>
      <c r="F10" s="11">
        <v>3</v>
      </c>
      <c r="G10" s="11">
        <v>27</v>
      </c>
    </row>
    <row r="11" spans="1:7" x14ac:dyDescent="0.25">
      <c r="A11" s="6">
        <v>2</v>
      </c>
      <c r="B11" s="11">
        <v>31090</v>
      </c>
      <c r="C11" s="11">
        <v>29799</v>
      </c>
      <c r="D11" s="11">
        <v>210</v>
      </c>
      <c r="E11" s="11">
        <v>5</v>
      </c>
      <c r="F11" s="11">
        <v>0</v>
      </c>
      <c r="G11" s="11">
        <v>1076</v>
      </c>
    </row>
    <row r="12" spans="1:7" x14ac:dyDescent="0.25">
      <c r="A12" s="6" t="s">
        <v>1</v>
      </c>
      <c r="B12" s="11">
        <v>3182</v>
      </c>
      <c r="C12" s="11">
        <v>2211</v>
      </c>
      <c r="D12" s="11">
        <v>729</v>
      </c>
      <c r="E12" s="11">
        <v>122</v>
      </c>
      <c r="F12" s="11">
        <v>47</v>
      </c>
      <c r="G12" s="11">
        <v>73</v>
      </c>
    </row>
    <row r="13" spans="1:7" x14ac:dyDescent="0.25">
      <c r="A13" s="6" t="s">
        <v>2</v>
      </c>
      <c r="B13" s="11">
        <v>8073</v>
      </c>
      <c r="C13" s="11">
        <v>6025</v>
      </c>
      <c r="D13" s="11">
        <v>1576</v>
      </c>
      <c r="E13" s="11">
        <v>239</v>
      </c>
      <c r="F13" s="11">
        <v>59</v>
      </c>
      <c r="G13" s="11">
        <v>174</v>
      </c>
    </row>
    <row r="14" spans="1:7" x14ac:dyDescent="0.25">
      <c r="A14" s="6" t="s">
        <v>3</v>
      </c>
      <c r="B14" s="11">
        <v>5863</v>
      </c>
      <c r="C14" s="11">
        <v>5658</v>
      </c>
      <c r="D14" s="11">
        <v>11</v>
      </c>
      <c r="E14" s="11">
        <v>0</v>
      </c>
      <c r="F14" s="11">
        <v>0</v>
      </c>
      <c r="G14" s="11">
        <v>194</v>
      </c>
    </row>
    <row r="15" spans="1:7" x14ac:dyDescent="0.25">
      <c r="A15" s="6" t="s">
        <v>4</v>
      </c>
      <c r="B15" s="11">
        <v>540</v>
      </c>
      <c r="C15" s="11">
        <v>71</v>
      </c>
      <c r="D15" s="11">
        <v>0</v>
      </c>
      <c r="E15" s="11">
        <v>0</v>
      </c>
      <c r="F15" s="11">
        <v>0</v>
      </c>
      <c r="G15" s="11">
        <v>469</v>
      </c>
    </row>
    <row r="16" spans="1:7" x14ac:dyDescent="0.25">
      <c r="A16" s="15" t="s">
        <v>5</v>
      </c>
      <c r="B16" s="16">
        <v>49703</v>
      </c>
      <c r="C16" s="16">
        <v>44498</v>
      </c>
      <c r="D16" s="16">
        <v>2692</v>
      </c>
      <c r="E16" s="16">
        <v>391</v>
      </c>
      <c r="F16" s="16">
        <v>109</v>
      </c>
      <c r="G16" s="16">
        <v>2013</v>
      </c>
    </row>
    <row r="17" spans="1:7" x14ac:dyDescent="0.25">
      <c r="A17" s="141" t="s">
        <v>35</v>
      </c>
      <c r="B17" s="141"/>
      <c r="C17" s="141"/>
      <c r="D17" s="141"/>
      <c r="E17" s="141"/>
      <c r="F17" s="141"/>
      <c r="G17" s="141"/>
    </row>
    <row r="18" spans="1:7" x14ac:dyDescent="0.25">
      <c r="A18" s="6">
        <v>1</v>
      </c>
      <c r="B18" s="11">
        <v>4600</v>
      </c>
      <c r="C18" s="11">
        <v>1641</v>
      </c>
      <c r="D18" s="11">
        <v>1437</v>
      </c>
      <c r="E18" s="11">
        <v>962</v>
      </c>
      <c r="F18" s="11">
        <v>497</v>
      </c>
      <c r="G18" s="11">
        <v>63</v>
      </c>
    </row>
    <row r="19" spans="1:7" x14ac:dyDescent="0.25">
      <c r="A19" s="6">
        <v>2</v>
      </c>
      <c r="B19" s="11">
        <v>31058</v>
      </c>
      <c r="C19" s="11">
        <v>29770</v>
      </c>
      <c r="D19" s="11">
        <v>208</v>
      </c>
      <c r="E19" s="11">
        <v>5</v>
      </c>
      <c r="F19" s="11">
        <v>0</v>
      </c>
      <c r="G19" s="11">
        <v>1075</v>
      </c>
    </row>
    <row r="20" spans="1:7" x14ac:dyDescent="0.25">
      <c r="A20" s="6" t="s">
        <v>1</v>
      </c>
      <c r="B20" s="11">
        <v>34824</v>
      </c>
      <c r="C20" s="11">
        <v>5323</v>
      </c>
      <c r="D20" s="11">
        <v>6863</v>
      </c>
      <c r="E20" s="11">
        <v>5733</v>
      </c>
      <c r="F20" s="11">
        <v>16404</v>
      </c>
      <c r="G20" s="11">
        <v>501</v>
      </c>
    </row>
    <row r="21" spans="1:7" x14ac:dyDescent="0.25">
      <c r="A21" s="6" t="s">
        <v>2</v>
      </c>
      <c r="B21" s="11">
        <v>69787</v>
      </c>
      <c r="C21" s="11">
        <v>14622</v>
      </c>
      <c r="D21" s="11">
        <v>17365</v>
      </c>
      <c r="E21" s="11">
        <v>14369</v>
      </c>
      <c r="F21" s="11">
        <v>21867</v>
      </c>
      <c r="G21" s="11">
        <v>1564</v>
      </c>
    </row>
    <row r="22" spans="1:7" x14ac:dyDescent="0.25">
      <c r="A22" s="6" t="s">
        <v>3</v>
      </c>
      <c r="B22" s="11">
        <v>5858</v>
      </c>
      <c r="C22" s="11">
        <v>5654</v>
      </c>
      <c r="D22" s="11">
        <v>11</v>
      </c>
      <c r="E22" s="11">
        <v>0</v>
      </c>
      <c r="F22" s="11">
        <v>0</v>
      </c>
      <c r="G22" s="11">
        <v>193</v>
      </c>
    </row>
    <row r="23" spans="1:7" x14ac:dyDescent="0.25">
      <c r="A23" s="6" t="s">
        <v>4</v>
      </c>
      <c r="B23" s="11">
        <v>539</v>
      </c>
      <c r="C23" s="11">
        <v>71</v>
      </c>
      <c r="D23" s="11">
        <v>0</v>
      </c>
      <c r="E23" s="11">
        <v>0</v>
      </c>
      <c r="F23" s="11">
        <v>0</v>
      </c>
      <c r="G23" s="11">
        <v>468</v>
      </c>
    </row>
    <row r="24" spans="1:7" x14ac:dyDescent="0.25">
      <c r="A24" s="15" t="s">
        <v>5</v>
      </c>
      <c r="B24" s="16">
        <v>146666</v>
      </c>
      <c r="C24" s="16">
        <v>57081</v>
      </c>
      <c r="D24" s="16">
        <v>25884</v>
      </c>
      <c r="E24" s="16">
        <v>21069</v>
      </c>
      <c r="F24" s="16">
        <v>38768</v>
      </c>
      <c r="G24" s="16">
        <v>3864</v>
      </c>
    </row>
    <row r="25" spans="1:7" x14ac:dyDescent="0.25">
      <c r="A25" s="141" t="s">
        <v>36</v>
      </c>
      <c r="B25" s="141"/>
      <c r="C25" s="141"/>
      <c r="D25" s="141"/>
      <c r="E25" s="141"/>
      <c r="F25" s="141"/>
      <c r="G25" s="141"/>
    </row>
    <row r="26" spans="1:7" x14ac:dyDescent="0.25">
      <c r="A26" s="6">
        <v>1</v>
      </c>
      <c r="B26" s="12">
        <v>1954761.0499999998</v>
      </c>
      <c r="C26" s="12">
        <v>667646.21</v>
      </c>
      <c r="D26" s="12">
        <v>759989.67</v>
      </c>
      <c r="E26" s="12">
        <v>377246.55</v>
      </c>
      <c r="F26" s="12">
        <v>120109.93</v>
      </c>
      <c r="G26" s="12">
        <v>29768.69</v>
      </c>
    </row>
    <row r="27" spans="1:7" x14ac:dyDescent="0.25">
      <c r="A27" s="6">
        <v>2</v>
      </c>
      <c r="B27" s="12">
        <v>21114638.469999999</v>
      </c>
      <c r="C27" s="12">
        <v>20256578.73</v>
      </c>
      <c r="D27" s="12">
        <v>127308</v>
      </c>
      <c r="E27" s="12">
        <v>3150</v>
      </c>
      <c r="F27" s="12">
        <v>0</v>
      </c>
      <c r="G27" s="12">
        <v>727601.74</v>
      </c>
    </row>
    <row r="28" spans="1:7" x14ac:dyDescent="0.25">
      <c r="A28" s="6" t="s">
        <v>1</v>
      </c>
      <c r="B28" s="12">
        <v>9821517.0199999996</v>
      </c>
      <c r="C28" s="12">
        <v>2671043.38</v>
      </c>
      <c r="D28" s="12">
        <v>3612453.97</v>
      </c>
      <c r="E28" s="12">
        <v>2026832.48</v>
      </c>
      <c r="F28" s="12">
        <v>1306979.75</v>
      </c>
      <c r="G28" s="12">
        <v>204207.44</v>
      </c>
    </row>
    <row r="29" spans="1:7" x14ac:dyDescent="0.25">
      <c r="A29" s="6" t="s">
        <v>2</v>
      </c>
      <c r="B29" s="12">
        <v>31917731.379999999</v>
      </c>
      <c r="C29" s="12">
        <v>7269610.8899999997</v>
      </c>
      <c r="D29" s="12">
        <v>8793939.4399999995</v>
      </c>
      <c r="E29" s="12">
        <v>6421469.0499999998</v>
      </c>
      <c r="F29" s="12">
        <v>8748250.9299999997</v>
      </c>
      <c r="G29" s="12">
        <v>684461.07</v>
      </c>
    </row>
    <row r="30" spans="1:7" x14ac:dyDescent="0.25">
      <c r="A30" s="6" t="s">
        <v>3</v>
      </c>
      <c r="B30" s="12">
        <v>1804625.87</v>
      </c>
      <c r="C30" s="12">
        <v>1742114.03</v>
      </c>
      <c r="D30" s="12">
        <v>3290</v>
      </c>
      <c r="E30" s="12">
        <v>0</v>
      </c>
      <c r="F30" s="12">
        <v>0</v>
      </c>
      <c r="G30" s="12">
        <v>59221.84</v>
      </c>
    </row>
    <row r="31" spans="1:7" x14ac:dyDescent="0.25">
      <c r="A31" s="6" t="s">
        <v>4</v>
      </c>
      <c r="B31" s="12">
        <v>167098.76999999999</v>
      </c>
      <c r="C31" s="12">
        <v>21817.16</v>
      </c>
      <c r="D31" s="12">
        <v>0</v>
      </c>
      <c r="E31" s="12">
        <v>0</v>
      </c>
      <c r="F31" s="12">
        <v>0</v>
      </c>
      <c r="G31" s="12">
        <v>145281.60999999999</v>
      </c>
    </row>
    <row r="32" spans="1:7" x14ac:dyDescent="0.25">
      <c r="A32" s="15" t="s">
        <v>5</v>
      </c>
      <c r="B32" s="17">
        <v>66780372.560000002</v>
      </c>
      <c r="C32" s="17">
        <v>32628810.400000002</v>
      </c>
      <c r="D32" s="17">
        <v>13296981.08</v>
      </c>
      <c r="E32" s="17">
        <v>8828698.0800000001</v>
      </c>
      <c r="F32" s="17">
        <v>10175340.609999999</v>
      </c>
      <c r="G32" s="17">
        <v>1850542.3900000001</v>
      </c>
    </row>
    <row r="34" spans="1:3" x14ac:dyDescent="0.25">
      <c r="A34" s="127" t="s">
        <v>183</v>
      </c>
      <c r="B34" s="127"/>
      <c r="C34" s="127"/>
    </row>
    <row r="35" spans="1:3" x14ac:dyDescent="0.25">
      <c r="A35" s="127" t="s">
        <v>92</v>
      </c>
      <c r="B35" s="127"/>
    </row>
  </sheetData>
  <mergeCells count="11">
    <mergeCell ref="A2:G2"/>
    <mergeCell ref="A3:G3"/>
    <mergeCell ref="A5:G5"/>
    <mergeCell ref="A7:A8"/>
    <mergeCell ref="B7:B8"/>
    <mergeCell ref="C7:G7"/>
    <mergeCell ref="A9:G9"/>
    <mergeCell ref="A17:G17"/>
    <mergeCell ref="A25:G25"/>
    <mergeCell ref="A34:C34"/>
    <mergeCell ref="A35:B35"/>
  </mergeCells>
  <hyperlinks>
    <hyperlink ref="A35" location="Obsah!A1" display="Späť na obsah dátovej prílohy"/>
    <hyperlink ref="A34" location="Obsah!A1" display="Späť na obsah dátovej prílohy"/>
    <hyperlink ref="A34:B34" location="Vysvetlivky!A2" display="Vysvetlivky ku kategóriám veľkosti podniku."/>
  </hyperlinks>
  <pageMargins left="0.25" right="0.25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E36"/>
  <sheetViews>
    <sheetView showGridLines="0" zoomScaleNormal="100" workbookViewId="0"/>
  </sheetViews>
  <sheetFormatPr defaultColWidth="9.28515625" defaultRowHeight="13.5" x14ac:dyDescent="0.25"/>
  <cols>
    <col min="1" max="2" width="10.5703125" style="6" customWidth="1"/>
    <col min="3" max="7" width="10.5703125" style="13" customWidth="1"/>
    <col min="8" max="24" width="10.5703125" style="1" customWidth="1"/>
    <col min="25" max="16384" width="9.28515625" style="1"/>
  </cols>
  <sheetData>
    <row r="2" spans="1:24" ht="16.5" thickBot="1" x14ac:dyDescent="0.3">
      <c r="A2" s="128" t="s">
        <v>83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  <c r="S2" s="128"/>
      <c r="T2" s="128"/>
      <c r="U2" s="128"/>
      <c r="V2" s="128"/>
      <c r="W2" s="128"/>
      <c r="X2" s="128"/>
    </row>
    <row r="3" spans="1:24" ht="14.25" thickTop="1" x14ac:dyDescent="0.25">
      <c r="A3" s="145" t="s">
        <v>38</v>
      </c>
      <c r="B3" s="145"/>
      <c r="C3" s="145"/>
      <c r="D3" s="145"/>
      <c r="E3" s="145"/>
      <c r="F3" s="145"/>
      <c r="G3" s="145"/>
      <c r="H3" s="145"/>
      <c r="I3" s="145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5"/>
      <c r="U3" s="145"/>
      <c r="V3" s="145"/>
      <c r="W3" s="145"/>
      <c r="X3" s="145"/>
    </row>
    <row r="5" spans="1:24" x14ac:dyDescent="0.25">
      <c r="A5" s="146" t="s">
        <v>220</v>
      </c>
      <c r="B5" s="146"/>
      <c r="C5" s="146"/>
      <c r="D5" s="146"/>
      <c r="E5" s="146"/>
      <c r="F5" s="146"/>
      <c r="G5" s="146"/>
      <c r="H5" s="147"/>
      <c r="I5" s="147"/>
      <c r="J5" s="147"/>
      <c r="K5" s="147"/>
    </row>
    <row r="7" spans="1:24" x14ac:dyDescent="0.25">
      <c r="A7" s="144" t="s">
        <v>11</v>
      </c>
      <c r="B7" s="144" t="s">
        <v>12</v>
      </c>
      <c r="C7" s="143" t="s">
        <v>215</v>
      </c>
      <c r="D7" s="143"/>
      <c r="E7" s="143"/>
      <c r="F7" s="143"/>
      <c r="G7" s="143"/>
      <c r="H7" s="143"/>
      <c r="I7" s="143"/>
      <c r="J7" s="143"/>
      <c r="K7" s="143"/>
      <c r="L7" s="143"/>
      <c r="M7" s="143"/>
      <c r="N7" s="143"/>
      <c r="O7" s="143"/>
      <c r="P7" s="143"/>
      <c r="Q7" s="143"/>
      <c r="R7" s="143"/>
      <c r="S7" s="143"/>
      <c r="T7" s="143"/>
      <c r="U7" s="143"/>
      <c r="V7" s="143"/>
      <c r="W7" s="143"/>
      <c r="X7" s="143"/>
    </row>
    <row r="8" spans="1:24" x14ac:dyDescent="0.25">
      <c r="A8" s="144"/>
      <c r="B8" s="144"/>
      <c r="C8" s="14" t="s">
        <v>13</v>
      </c>
      <c r="D8" s="14" t="s">
        <v>14</v>
      </c>
      <c r="E8" s="14" t="s">
        <v>15</v>
      </c>
      <c r="F8" s="14" t="s">
        <v>16</v>
      </c>
      <c r="G8" s="14" t="s">
        <v>17</v>
      </c>
      <c r="H8" s="18" t="s">
        <v>18</v>
      </c>
      <c r="I8" s="18" t="s">
        <v>19</v>
      </c>
      <c r="J8" s="18" t="s">
        <v>20</v>
      </c>
      <c r="K8" s="18" t="s">
        <v>21</v>
      </c>
      <c r="L8" s="18" t="s">
        <v>22</v>
      </c>
      <c r="M8" s="18" t="s">
        <v>23</v>
      </c>
      <c r="N8" s="18" t="s">
        <v>24</v>
      </c>
      <c r="O8" s="18" t="s">
        <v>25</v>
      </c>
      <c r="P8" s="18" t="s">
        <v>26</v>
      </c>
      <c r="Q8" s="18" t="s">
        <v>27</v>
      </c>
      <c r="R8" s="18" t="s">
        <v>28</v>
      </c>
      <c r="S8" s="18" t="s">
        <v>29</v>
      </c>
      <c r="T8" s="18" t="s">
        <v>30</v>
      </c>
      <c r="U8" s="18" t="s">
        <v>31</v>
      </c>
      <c r="V8" s="18" t="s">
        <v>32</v>
      </c>
      <c r="W8" s="18" t="s">
        <v>33</v>
      </c>
      <c r="X8" s="18" t="s">
        <v>39</v>
      </c>
    </row>
    <row r="9" spans="1:24" x14ac:dyDescent="0.25">
      <c r="A9" s="141" t="s">
        <v>34</v>
      </c>
      <c r="B9" s="141"/>
      <c r="C9" s="141"/>
      <c r="D9" s="141"/>
      <c r="E9" s="141"/>
      <c r="F9" s="141"/>
      <c r="G9" s="141"/>
      <c r="H9" s="141"/>
      <c r="I9" s="141"/>
      <c r="J9" s="141"/>
      <c r="K9" s="141"/>
      <c r="L9" s="141"/>
      <c r="M9" s="141"/>
      <c r="N9" s="141"/>
      <c r="O9" s="141"/>
      <c r="P9" s="141"/>
      <c r="Q9" s="141"/>
      <c r="R9" s="141"/>
      <c r="S9" s="141"/>
      <c r="T9" s="141"/>
      <c r="U9" s="141"/>
      <c r="V9" s="141"/>
      <c r="W9" s="141"/>
      <c r="X9" s="141"/>
    </row>
    <row r="10" spans="1:24" x14ac:dyDescent="0.25">
      <c r="A10" s="19">
        <v>1</v>
      </c>
      <c r="B10" s="20">
        <v>13691</v>
      </c>
      <c r="C10" s="20">
        <v>74</v>
      </c>
      <c r="D10" s="20">
        <v>2</v>
      </c>
      <c r="E10" s="20">
        <v>666</v>
      </c>
      <c r="F10" s="20">
        <v>7</v>
      </c>
      <c r="G10" s="20">
        <v>22</v>
      </c>
      <c r="H10" s="21">
        <v>415</v>
      </c>
      <c r="I10" s="21">
        <v>4908</v>
      </c>
      <c r="J10" s="21">
        <v>386</v>
      </c>
      <c r="K10" s="21">
        <v>3331</v>
      </c>
      <c r="L10" s="21">
        <v>126</v>
      </c>
      <c r="M10" s="21">
        <v>65</v>
      </c>
      <c r="N10" s="21">
        <v>221</v>
      </c>
      <c r="O10" s="21">
        <v>832</v>
      </c>
      <c r="P10" s="21">
        <v>587</v>
      </c>
      <c r="Q10" s="21">
        <v>6</v>
      </c>
      <c r="R10" s="21">
        <v>369</v>
      </c>
      <c r="S10" s="21">
        <v>213</v>
      </c>
      <c r="T10" s="21">
        <v>477</v>
      </c>
      <c r="U10" s="21">
        <v>969</v>
      </c>
      <c r="V10" s="21">
        <v>0</v>
      </c>
      <c r="W10" s="21">
        <v>0</v>
      </c>
      <c r="X10" s="21">
        <v>15</v>
      </c>
    </row>
    <row r="11" spans="1:24" x14ac:dyDescent="0.25">
      <c r="A11" s="19">
        <v>2</v>
      </c>
      <c r="B11" s="20">
        <v>39579</v>
      </c>
      <c r="C11" s="20">
        <v>648</v>
      </c>
      <c r="D11" s="20">
        <v>1</v>
      </c>
      <c r="E11" s="20">
        <v>4271</v>
      </c>
      <c r="F11" s="20">
        <v>4</v>
      </c>
      <c r="G11" s="20">
        <v>22</v>
      </c>
      <c r="H11" s="21">
        <v>5767</v>
      </c>
      <c r="I11" s="21">
        <v>9342</v>
      </c>
      <c r="J11" s="21">
        <v>1598</v>
      </c>
      <c r="K11" s="21">
        <v>3722</v>
      </c>
      <c r="L11" s="21">
        <v>862</v>
      </c>
      <c r="M11" s="21">
        <v>581</v>
      </c>
      <c r="N11" s="21">
        <v>214</v>
      </c>
      <c r="O11" s="21">
        <v>3870</v>
      </c>
      <c r="P11" s="21">
        <v>1490</v>
      </c>
      <c r="Q11" s="21">
        <v>24</v>
      </c>
      <c r="R11" s="21">
        <v>1025</v>
      </c>
      <c r="S11" s="21">
        <v>458</v>
      </c>
      <c r="T11" s="21">
        <v>955</v>
      </c>
      <c r="U11" s="21">
        <v>4656</v>
      </c>
      <c r="V11" s="21">
        <v>2</v>
      </c>
      <c r="W11" s="21">
        <v>1</v>
      </c>
      <c r="X11" s="21">
        <v>66</v>
      </c>
    </row>
    <row r="12" spans="1:24" x14ac:dyDescent="0.25">
      <c r="A12" s="19" t="s">
        <v>1</v>
      </c>
      <c r="B12" s="20">
        <v>2648</v>
      </c>
      <c r="C12" s="20">
        <v>42</v>
      </c>
      <c r="D12" s="20">
        <v>3</v>
      </c>
      <c r="E12" s="20">
        <v>328</v>
      </c>
      <c r="F12" s="20">
        <v>3</v>
      </c>
      <c r="G12" s="20">
        <v>6</v>
      </c>
      <c r="H12" s="21">
        <v>244</v>
      </c>
      <c r="I12" s="21">
        <v>642</v>
      </c>
      <c r="J12" s="21">
        <v>146</v>
      </c>
      <c r="K12" s="21">
        <v>221</v>
      </c>
      <c r="L12" s="21">
        <v>61</v>
      </c>
      <c r="M12" s="21">
        <v>18</v>
      </c>
      <c r="N12" s="21">
        <v>68</v>
      </c>
      <c r="O12" s="21">
        <v>296</v>
      </c>
      <c r="P12" s="21">
        <v>185</v>
      </c>
      <c r="Q12" s="21">
        <v>3</v>
      </c>
      <c r="R12" s="21">
        <v>32</v>
      </c>
      <c r="S12" s="21">
        <v>247</v>
      </c>
      <c r="T12" s="21">
        <v>50</v>
      </c>
      <c r="U12" s="21">
        <v>52</v>
      </c>
      <c r="V12" s="21">
        <v>0</v>
      </c>
      <c r="W12" s="21">
        <v>0</v>
      </c>
      <c r="X12" s="21">
        <v>1</v>
      </c>
    </row>
    <row r="13" spans="1:24" x14ac:dyDescent="0.25">
      <c r="A13" s="19" t="s">
        <v>2</v>
      </c>
      <c r="B13" s="20">
        <v>12585</v>
      </c>
      <c r="C13" s="20">
        <v>192</v>
      </c>
      <c r="D13" s="20">
        <v>18</v>
      </c>
      <c r="E13" s="20">
        <v>1737</v>
      </c>
      <c r="F13" s="20">
        <v>2</v>
      </c>
      <c r="G13" s="20">
        <v>60</v>
      </c>
      <c r="H13" s="21">
        <v>1107</v>
      </c>
      <c r="I13" s="21">
        <v>3248</v>
      </c>
      <c r="J13" s="21">
        <v>774</v>
      </c>
      <c r="K13" s="21">
        <v>1111</v>
      </c>
      <c r="L13" s="21">
        <v>401</v>
      </c>
      <c r="M13" s="21">
        <v>51</v>
      </c>
      <c r="N13" s="21">
        <v>239</v>
      </c>
      <c r="O13" s="21">
        <v>1294</v>
      </c>
      <c r="P13" s="21">
        <v>646</v>
      </c>
      <c r="Q13" s="21">
        <v>5</v>
      </c>
      <c r="R13" s="21">
        <v>136</v>
      </c>
      <c r="S13" s="21">
        <v>1138</v>
      </c>
      <c r="T13" s="21">
        <v>152</v>
      </c>
      <c r="U13" s="21">
        <v>260</v>
      </c>
      <c r="V13" s="21">
        <v>0</v>
      </c>
      <c r="W13" s="21">
        <v>0</v>
      </c>
      <c r="X13" s="21">
        <v>14</v>
      </c>
    </row>
    <row r="14" spans="1:24" x14ac:dyDescent="0.25">
      <c r="A14" s="19" t="s">
        <v>3</v>
      </c>
      <c r="B14" s="20">
        <v>10579</v>
      </c>
      <c r="C14" s="20">
        <v>130</v>
      </c>
      <c r="D14" s="20">
        <v>1</v>
      </c>
      <c r="E14" s="20">
        <v>724</v>
      </c>
      <c r="F14" s="20">
        <v>0</v>
      </c>
      <c r="G14" s="20">
        <v>6</v>
      </c>
      <c r="H14" s="21">
        <v>1558</v>
      </c>
      <c r="I14" s="21">
        <v>1397</v>
      </c>
      <c r="J14" s="21">
        <v>584</v>
      </c>
      <c r="K14" s="21">
        <v>304</v>
      </c>
      <c r="L14" s="21">
        <v>188</v>
      </c>
      <c r="M14" s="21">
        <v>89</v>
      </c>
      <c r="N14" s="21">
        <v>45</v>
      </c>
      <c r="O14" s="21">
        <v>759</v>
      </c>
      <c r="P14" s="21">
        <v>367</v>
      </c>
      <c r="Q14" s="21">
        <v>1</v>
      </c>
      <c r="R14" s="21">
        <v>244</v>
      </c>
      <c r="S14" s="21">
        <v>47</v>
      </c>
      <c r="T14" s="21">
        <v>463</v>
      </c>
      <c r="U14" s="21">
        <v>3641</v>
      </c>
      <c r="V14" s="21">
        <v>0</v>
      </c>
      <c r="W14" s="21">
        <v>0</v>
      </c>
      <c r="X14" s="21">
        <v>31</v>
      </c>
    </row>
    <row r="15" spans="1:24" x14ac:dyDescent="0.25">
      <c r="A15" s="19" t="s">
        <v>4</v>
      </c>
      <c r="B15" s="20">
        <v>968</v>
      </c>
      <c r="C15" s="20">
        <v>3</v>
      </c>
      <c r="D15" s="20">
        <v>0</v>
      </c>
      <c r="E15" s="20">
        <v>30</v>
      </c>
      <c r="F15" s="20">
        <v>0</v>
      </c>
      <c r="G15" s="20">
        <v>1</v>
      </c>
      <c r="H15" s="21">
        <v>27</v>
      </c>
      <c r="I15" s="21">
        <v>81</v>
      </c>
      <c r="J15" s="21">
        <v>18</v>
      </c>
      <c r="K15" s="21">
        <v>32</v>
      </c>
      <c r="L15" s="21">
        <v>22</v>
      </c>
      <c r="M15" s="21">
        <v>3</v>
      </c>
      <c r="N15" s="21">
        <v>17</v>
      </c>
      <c r="O15" s="21">
        <v>60</v>
      </c>
      <c r="P15" s="21">
        <v>64</v>
      </c>
      <c r="Q15" s="21">
        <v>0</v>
      </c>
      <c r="R15" s="21">
        <v>15</v>
      </c>
      <c r="S15" s="21">
        <v>2</v>
      </c>
      <c r="T15" s="21">
        <v>15</v>
      </c>
      <c r="U15" s="21">
        <v>28</v>
      </c>
      <c r="V15" s="21">
        <v>0</v>
      </c>
      <c r="W15" s="21">
        <v>0</v>
      </c>
      <c r="X15" s="21">
        <v>550</v>
      </c>
    </row>
    <row r="16" spans="1:24" x14ac:dyDescent="0.25">
      <c r="A16" s="15" t="s">
        <v>5</v>
      </c>
      <c r="B16" s="16">
        <v>80050</v>
      </c>
      <c r="C16" s="16">
        <v>1089</v>
      </c>
      <c r="D16" s="16">
        <v>25</v>
      </c>
      <c r="E16" s="16">
        <v>7756</v>
      </c>
      <c r="F16" s="16">
        <v>16</v>
      </c>
      <c r="G16" s="16">
        <v>117</v>
      </c>
      <c r="H16" s="16">
        <v>9118</v>
      </c>
      <c r="I16" s="16">
        <v>19618</v>
      </c>
      <c r="J16" s="16">
        <v>3506</v>
      </c>
      <c r="K16" s="16">
        <v>8721</v>
      </c>
      <c r="L16" s="16">
        <v>1660</v>
      </c>
      <c r="M16" s="16">
        <v>807</v>
      </c>
      <c r="N16" s="16">
        <v>804</v>
      </c>
      <c r="O16" s="16">
        <v>7111</v>
      </c>
      <c r="P16" s="16">
        <v>3339</v>
      </c>
      <c r="Q16" s="16">
        <v>39</v>
      </c>
      <c r="R16" s="16">
        <v>1821</v>
      </c>
      <c r="S16" s="16">
        <v>2105</v>
      </c>
      <c r="T16" s="16">
        <v>2112</v>
      </c>
      <c r="U16" s="16">
        <v>9606</v>
      </c>
      <c r="V16" s="16">
        <v>2</v>
      </c>
      <c r="W16" s="16">
        <v>1</v>
      </c>
      <c r="X16" s="16">
        <v>677</v>
      </c>
    </row>
    <row r="17" spans="1:31" x14ac:dyDescent="0.25">
      <c r="A17" s="141" t="s">
        <v>35</v>
      </c>
      <c r="B17" s="141"/>
      <c r="C17" s="141"/>
      <c r="D17" s="141"/>
      <c r="E17" s="141"/>
      <c r="F17" s="141"/>
      <c r="G17" s="141"/>
      <c r="H17" s="141"/>
      <c r="I17" s="141"/>
      <c r="J17" s="141"/>
      <c r="K17" s="141"/>
      <c r="L17" s="141"/>
      <c r="M17" s="141"/>
      <c r="N17" s="141"/>
      <c r="O17" s="141"/>
      <c r="P17" s="141"/>
      <c r="Q17" s="141"/>
      <c r="R17" s="141"/>
      <c r="S17" s="141"/>
      <c r="T17" s="141"/>
      <c r="U17" s="141"/>
      <c r="V17" s="141"/>
      <c r="W17" s="141"/>
      <c r="X17" s="141"/>
      <c r="Y17" s="22"/>
      <c r="Z17" s="22"/>
      <c r="AA17" s="22"/>
      <c r="AB17" s="22"/>
      <c r="AC17" s="22"/>
      <c r="AD17" s="22"/>
      <c r="AE17" s="22"/>
    </row>
    <row r="18" spans="1:31" x14ac:dyDescent="0.25">
      <c r="A18" s="19">
        <v>1</v>
      </c>
      <c r="B18" s="20">
        <v>65584</v>
      </c>
      <c r="C18" s="20">
        <v>230</v>
      </c>
      <c r="D18" s="20">
        <v>33</v>
      </c>
      <c r="E18" s="20">
        <v>2245</v>
      </c>
      <c r="F18" s="20">
        <v>47</v>
      </c>
      <c r="G18" s="20">
        <v>77</v>
      </c>
      <c r="H18" s="21">
        <v>1230</v>
      </c>
      <c r="I18" s="21">
        <v>26149</v>
      </c>
      <c r="J18" s="21">
        <v>2397</v>
      </c>
      <c r="K18" s="21">
        <v>16999</v>
      </c>
      <c r="L18" s="21">
        <v>502</v>
      </c>
      <c r="M18" s="21">
        <v>259</v>
      </c>
      <c r="N18" s="21">
        <v>1063</v>
      </c>
      <c r="O18" s="21">
        <v>2955</v>
      </c>
      <c r="P18" s="21">
        <v>2560</v>
      </c>
      <c r="Q18" s="21">
        <v>17</v>
      </c>
      <c r="R18" s="21">
        <v>1593</v>
      </c>
      <c r="S18" s="21">
        <v>719</v>
      </c>
      <c r="T18" s="21">
        <v>3972</v>
      </c>
      <c r="U18" s="21">
        <v>2491</v>
      </c>
      <c r="V18" s="21">
        <v>0</v>
      </c>
      <c r="W18" s="21">
        <v>0</v>
      </c>
      <c r="X18" s="21">
        <v>46</v>
      </c>
      <c r="Y18" s="22"/>
      <c r="Z18" s="22"/>
      <c r="AA18" s="22"/>
      <c r="AB18" s="22"/>
      <c r="AC18" s="22"/>
      <c r="AD18" s="22"/>
      <c r="AE18" s="22"/>
    </row>
    <row r="19" spans="1:31" x14ac:dyDescent="0.25">
      <c r="A19" s="19">
        <v>2</v>
      </c>
      <c r="B19" s="20">
        <v>39555</v>
      </c>
      <c r="C19" s="20">
        <v>648</v>
      </c>
      <c r="D19" s="20">
        <v>1</v>
      </c>
      <c r="E19" s="20">
        <v>4267</v>
      </c>
      <c r="F19" s="20">
        <v>4</v>
      </c>
      <c r="G19" s="20">
        <v>22</v>
      </c>
      <c r="H19" s="21">
        <v>5762</v>
      </c>
      <c r="I19" s="21">
        <v>9338</v>
      </c>
      <c r="J19" s="21">
        <v>1596</v>
      </c>
      <c r="K19" s="21">
        <v>3719</v>
      </c>
      <c r="L19" s="21">
        <v>862</v>
      </c>
      <c r="M19" s="21">
        <v>580</v>
      </c>
      <c r="N19" s="21">
        <v>214</v>
      </c>
      <c r="O19" s="21">
        <v>3867</v>
      </c>
      <c r="P19" s="21">
        <v>1489</v>
      </c>
      <c r="Q19" s="21">
        <v>24</v>
      </c>
      <c r="R19" s="21">
        <v>1025</v>
      </c>
      <c r="S19" s="21">
        <v>458</v>
      </c>
      <c r="T19" s="21">
        <v>954</v>
      </c>
      <c r="U19" s="21">
        <v>4656</v>
      </c>
      <c r="V19" s="21">
        <v>2</v>
      </c>
      <c r="W19" s="21">
        <v>1</v>
      </c>
      <c r="X19" s="21">
        <v>66</v>
      </c>
      <c r="Y19" s="22"/>
      <c r="Z19" s="22"/>
      <c r="AA19" s="22"/>
      <c r="AB19" s="22"/>
      <c r="AC19" s="22"/>
      <c r="AD19" s="22"/>
      <c r="AE19" s="22"/>
    </row>
    <row r="20" spans="1:31" x14ac:dyDescent="0.25">
      <c r="A20" s="19" t="s">
        <v>1</v>
      </c>
      <c r="B20" s="20">
        <v>68196</v>
      </c>
      <c r="C20" s="20">
        <v>278</v>
      </c>
      <c r="D20" s="20">
        <v>76</v>
      </c>
      <c r="E20" s="20">
        <v>41411</v>
      </c>
      <c r="F20" s="20">
        <v>221</v>
      </c>
      <c r="G20" s="20">
        <v>256</v>
      </c>
      <c r="H20" s="21">
        <v>1048</v>
      </c>
      <c r="I20" s="21">
        <v>3361</v>
      </c>
      <c r="J20" s="21">
        <v>10177</v>
      </c>
      <c r="K20" s="21">
        <v>1063</v>
      </c>
      <c r="L20" s="21">
        <v>386</v>
      </c>
      <c r="M20" s="21">
        <v>1721</v>
      </c>
      <c r="N20" s="21">
        <v>885</v>
      </c>
      <c r="O20" s="21">
        <v>2140</v>
      </c>
      <c r="P20" s="21">
        <v>3568</v>
      </c>
      <c r="Q20" s="21">
        <v>8</v>
      </c>
      <c r="R20" s="21">
        <v>83</v>
      </c>
      <c r="S20" s="21">
        <v>1169</v>
      </c>
      <c r="T20" s="21">
        <v>174</v>
      </c>
      <c r="U20" s="21">
        <v>170</v>
      </c>
      <c r="V20" s="21">
        <v>0</v>
      </c>
      <c r="W20" s="21">
        <v>0</v>
      </c>
      <c r="X20" s="21">
        <v>1</v>
      </c>
      <c r="Y20" s="22"/>
      <c r="Z20" s="22"/>
      <c r="AA20" s="22"/>
      <c r="AB20" s="22"/>
      <c r="AC20" s="22"/>
      <c r="AD20" s="22"/>
      <c r="AE20" s="22"/>
    </row>
    <row r="21" spans="1:31" x14ac:dyDescent="0.25">
      <c r="A21" s="19" t="s">
        <v>2</v>
      </c>
      <c r="B21" s="20">
        <v>186130</v>
      </c>
      <c r="C21" s="20">
        <v>2253</v>
      </c>
      <c r="D21" s="20">
        <v>397</v>
      </c>
      <c r="E21" s="20">
        <v>90783</v>
      </c>
      <c r="F21" s="20">
        <v>41</v>
      </c>
      <c r="G21" s="20">
        <v>688</v>
      </c>
      <c r="H21" s="21">
        <v>9603</v>
      </c>
      <c r="I21" s="21">
        <v>31435</v>
      </c>
      <c r="J21" s="21">
        <v>14387</v>
      </c>
      <c r="K21" s="21">
        <v>6332</v>
      </c>
      <c r="L21" s="21">
        <v>3302</v>
      </c>
      <c r="M21" s="21">
        <v>412</v>
      </c>
      <c r="N21" s="21">
        <v>1474</v>
      </c>
      <c r="O21" s="21">
        <v>6834</v>
      </c>
      <c r="P21" s="21">
        <v>7112</v>
      </c>
      <c r="Q21" s="21">
        <v>12</v>
      </c>
      <c r="R21" s="21">
        <v>491</v>
      </c>
      <c r="S21" s="21">
        <v>8399</v>
      </c>
      <c r="T21" s="21">
        <v>1151</v>
      </c>
      <c r="U21" s="21">
        <v>990</v>
      </c>
      <c r="V21" s="21">
        <v>0</v>
      </c>
      <c r="W21" s="21">
        <v>0</v>
      </c>
      <c r="X21" s="21">
        <v>34</v>
      </c>
      <c r="Y21" s="22"/>
      <c r="Z21" s="22"/>
      <c r="AA21" s="22"/>
      <c r="AB21" s="22"/>
      <c r="AC21" s="22"/>
      <c r="AD21" s="22"/>
      <c r="AE21" s="22"/>
    </row>
    <row r="22" spans="1:31" x14ac:dyDescent="0.25">
      <c r="A22" s="19" t="s">
        <v>3</v>
      </c>
      <c r="B22" s="20">
        <v>10573</v>
      </c>
      <c r="C22" s="20">
        <v>130</v>
      </c>
      <c r="D22" s="20">
        <v>1</v>
      </c>
      <c r="E22" s="20">
        <v>724</v>
      </c>
      <c r="F22" s="20">
        <v>0</v>
      </c>
      <c r="G22" s="20">
        <v>6</v>
      </c>
      <c r="H22" s="21">
        <v>1558</v>
      </c>
      <c r="I22" s="21">
        <v>1396</v>
      </c>
      <c r="J22" s="21">
        <v>583</v>
      </c>
      <c r="K22" s="21">
        <v>304</v>
      </c>
      <c r="L22" s="21">
        <v>188</v>
      </c>
      <c r="M22" s="21">
        <v>89</v>
      </c>
      <c r="N22" s="21">
        <v>45</v>
      </c>
      <c r="O22" s="21">
        <v>759</v>
      </c>
      <c r="P22" s="21">
        <v>366</v>
      </c>
      <c r="Q22" s="21">
        <v>1</v>
      </c>
      <c r="R22" s="21">
        <v>244</v>
      </c>
      <c r="S22" s="21">
        <v>47</v>
      </c>
      <c r="T22" s="21">
        <v>463</v>
      </c>
      <c r="U22" s="21">
        <v>3638</v>
      </c>
      <c r="V22" s="21">
        <v>0</v>
      </c>
      <c r="W22" s="21">
        <v>0</v>
      </c>
      <c r="X22" s="21">
        <v>31</v>
      </c>
      <c r="Y22" s="22"/>
      <c r="Z22" s="22"/>
      <c r="AA22" s="22"/>
      <c r="AB22" s="22"/>
      <c r="AC22" s="22"/>
      <c r="AD22" s="22"/>
      <c r="AE22" s="22"/>
    </row>
    <row r="23" spans="1:31" x14ac:dyDescent="0.25">
      <c r="A23" s="19" t="s">
        <v>4</v>
      </c>
      <c r="B23" s="20">
        <v>967</v>
      </c>
      <c r="C23" s="20">
        <v>3</v>
      </c>
      <c r="D23" s="20">
        <v>0</v>
      </c>
      <c r="E23" s="20">
        <v>30</v>
      </c>
      <c r="F23" s="20">
        <v>0</v>
      </c>
      <c r="G23" s="20">
        <v>1</v>
      </c>
      <c r="H23" s="21">
        <v>27</v>
      </c>
      <c r="I23" s="21">
        <v>81</v>
      </c>
      <c r="J23" s="21">
        <v>18</v>
      </c>
      <c r="K23" s="21">
        <v>32</v>
      </c>
      <c r="L23" s="21">
        <v>22</v>
      </c>
      <c r="M23" s="21">
        <v>3</v>
      </c>
      <c r="N23" s="21">
        <v>17</v>
      </c>
      <c r="O23" s="21">
        <v>60</v>
      </c>
      <c r="P23" s="21">
        <v>64</v>
      </c>
      <c r="Q23" s="21">
        <v>0</v>
      </c>
      <c r="R23" s="21">
        <v>15</v>
      </c>
      <c r="S23" s="21">
        <v>2</v>
      </c>
      <c r="T23" s="21">
        <v>15</v>
      </c>
      <c r="U23" s="21">
        <v>28</v>
      </c>
      <c r="V23" s="21">
        <v>0</v>
      </c>
      <c r="W23" s="21">
        <v>0</v>
      </c>
      <c r="X23" s="21">
        <v>549</v>
      </c>
      <c r="Y23" s="23"/>
      <c r="Z23" s="23"/>
      <c r="AA23" s="23"/>
      <c r="AB23" s="22"/>
      <c r="AC23" s="22"/>
      <c r="AD23" s="22"/>
      <c r="AE23" s="22"/>
    </row>
    <row r="24" spans="1:31" x14ac:dyDescent="0.25">
      <c r="A24" s="15" t="s">
        <v>5</v>
      </c>
      <c r="B24" s="16">
        <v>371005</v>
      </c>
      <c r="C24" s="16">
        <v>3542</v>
      </c>
      <c r="D24" s="16">
        <v>508</v>
      </c>
      <c r="E24" s="16">
        <v>139460</v>
      </c>
      <c r="F24" s="16">
        <v>313</v>
      </c>
      <c r="G24" s="16">
        <v>1050</v>
      </c>
      <c r="H24" s="16">
        <v>19228</v>
      </c>
      <c r="I24" s="16">
        <v>71760</v>
      </c>
      <c r="J24" s="16">
        <v>29158</v>
      </c>
      <c r="K24" s="16">
        <v>28449</v>
      </c>
      <c r="L24" s="16">
        <v>5262</v>
      </c>
      <c r="M24" s="16">
        <v>3064</v>
      </c>
      <c r="N24" s="16">
        <v>3698</v>
      </c>
      <c r="O24" s="16">
        <v>16615</v>
      </c>
      <c r="P24" s="16">
        <v>15159</v>
      </c>
      <c r="Q24" s="16">
        <v>62</v>
      </c>
      <c r="R24" s="16">
        <v>3451</v>
      </c>
      <c r="S24" s="16">
        <v>10794</v>
      </c>
      <c r="T24" s="16">
        <v>6729</v>
      </c>
      <c r="U24" s="16">
        <v>11973</v>
      </c>
      <c r="V24" s="16">
        <v>2</v>
      </c>
      <c r="W24" s="16">
        <v>1</v>
      </c>
      <c r="X24" s="16">
        <v>727</v>
      </c>
      <c r="Y24" s="25"/>
      <c r="Z24" s="25"/>
      <c r="AA24" s="25"/>
      <c r="AB24" s="22"/>
      <c r="AC24" s="22"/>
      <c r="AD24" s="22"/>
      <c r="AE24" s="22"/>
    </row>
    <row r="25" spans="1:31" x14ac:dyDescent="0.25">
      <c r="A25" s="141" t="s">
        <v>36</v>
      </c>
      <c r="B25" s="141"/>
      <c r="C25" s="141"/>
      <c r="D25" s="141"/>
      <c r="E25" s="141"/>
      <c r="F25" s="141"/>
      <c r="G25" s="141"/>
      <c r="H25" s="141"/>
      <c r="I25" s="141"/>
      <c r="J25" s="141"/>
      <c r="K25" s="141"/>
      <c r="L25" s="141"/>
      <c r="M25" s="141"/>
      <c r="N25" s="141"/>
      <c r="O25" s="141"/>
      <c r="P25" s="141"/>
      <c r="Q25" s="141"/>
      <c r="R25" s="141"/>
      <c r="S25" s="141"/>
      <c r="T25" s="141"/>
      <c r="U25" s="141"/>
      <c r="V25" s="141"/>
      <c r="W25" s="141"/>
      <c r="X25" s="141"/>
      <c r="Y25" s="22"/>
      <c r="Z25" s="22"/>
      <c r="AA25" s="22"/>
      <c r="AB25" s="22"/>
      <c r="AC25" s="22"/>
      <c r="AD25" s="22"/>
      <c r="AE25" s="22"/>
    </row>
    <row r="26" spans="1:31" x14ac:dyDescent="0.25">
      <c r="A26" s="19">
        <v>1</v>
      </c>
      <c r="B26" s="26">
        <v>18719409.82</v>
      </c>
      <c r="C26" s="26">
        <v>58515.07</v>
      </c>
      <c r="D26" s="26">
        <v>7309.08</v>
      </c>
      <c r="E26" s="26">
        <v>601378.24</v>
      </c>
      <c r="F26" s="26">
        <v>18939.47</v>
      </c>
      <c r="G26" s="26">
        <v>17465.84</v>
      </c>
      <c r="H26" s="27">
        <v>320334.05</v>
      </c>
      <c r="I26" s="27">
        <v>7457052.3499999996</v>
      </c>
      <c r="J26" s="27">
        <v>510481.48</v>
      </c>
      <c r="K26" s="27">
        <v>4627230.12</v>
      </c>
      <c r="L26" s="27">
        <v>152991.57999999999</v>
      </c>
      <c r="M26" s="27">
        <v>88161.81</v>
      </c>
      <c r="N26" s="27">
        <v>335741.69</v>
      </c>
      <c r="O26" s="27">
        <v>958702.4</v>
      </c>
      <c r="P26" s="27">
        <v>848174.94</v>
      </c>
      <c r="Q26" s="27">
        <v>4584.53</v>
      </c>
      <c r="R26" s="27">
        <v>487919.64</v>
      </c>
      <c r="S26" s="27">
        <v>226019.12</v>
      </c>
      <c r="T26" s="27">
        <v>1376845.72</v>
      </c>
      <c r="U26" s="27">
        <v>609997.43000000005</v>
      </c>
      <c r="V26" s="27">
        <v>0</v>
      </c>
      <c r="W26" s="27">
        <v>0</v>
      </c>
      <c r="X26" s="27">
        <v>11565.26</v>
      </c>
      <c r="Y26" s="22"/>
      <c r="Z26" s="22"/>
      <c r="AA26" s="22"/>
      <c r="AB26" s="22"/>
      <c r="AC26" s="22"/>
      <c r="AD26" s="22"/>
      <c r="AE26" s="22"/>
    </row>
    <row r="27" spans="1:31" x14ac:dyDescent="0.25">
      <c r="A27" s="19">
        <v>2</v>
      </c>
      <c r="B27" s="26">
        <v>9915106.0700000003</v>
      </c>
      <c r="C27" s="26">
        <v>160020</v>
      </c>
      <c r="D27" s="26">
        <v>270</v>
      </c>
      <c r="E27" s="26">
        <v>1048530</v>
      </c>
      <c r="F27" s="26">
        <v>840</v>
      </c>
      <c r="G27" s="26">
        <v>4920</v>
      </c>
      <c r="H27" s="27">
        <v>1463610</v>
      </c>
      <c r="I27" s="27">
        <v>2352543.9900000002</v>
      </c>
      <c r="J27" s="27">
        <v>396090</v>
      </c>
      <c r="K27" s="27">
        <v>961482.08</v>
      </c>
      <c r="L27" s="27">
        <v>209100</v>
      </c>
      <c r="M27" s="27">
        <v>142620</v>
      </c>
      <c r="N27" s="27">
        <v>53520</v>
      </c>
      <c r="O27" s="27">
        <v>927180</v>
      </c>
      <c r="P27" s="27">
        <v>371820</v>
      </c>
      <c r="Q27" s="27">
        <v>5940</v>
      </c>
      <c r="R27" s="27">
        <v>253830</v>
      </c>
      <c r="S27" s="27">
        <v>106080</v>
      </c>
      <c r="T27" s="27">
        <v>243090</v>
      </c>
      <c r="U27" s="27">
        <v>1195950</v>
      </c>
      <c r="V27" s="27">
        <v>480</v>
      </c>
      <c r="W27" s="27">
        <v>270</v>
      </c>
      <c r="X27" s="27">
        <v>16920</v>
      </c>
      <c r="Y27" s="22"/>
      <c r="Z27" s="22"/>
      <c r="AA27" s="22"/>
      <c r="AB27" s="22"/>
      <c r="AC27" s="22"/>
      <c r="AD27" s="22"/>
      <c r="AE27" s="22"/>
    </row>
    <row r="28" spans="1:31" x14ac:dyDescent="0.25">
      <c r="A28" s="19" t="s">
        <v>1</v>
      </c>
      <c r="B28" s="26">
        <v>18368144.629999999</v>
      </c>
      <c r="C28" s="26">
        <v>82329.16</v>
      </c>
      <c r="D28" s="26">
        <v>27512.65</v>
      </c>
      <c r="E28" s="26">
        <v>12356556.640000001</v>
      </c>
      <c r="F28" s="26">
        <v>75624.850000000006</v>
      </c>
      <c r="G28" s="26">
        <v>46321.24</v>
      </c>
      <c r="H28" s="27">
        <v>299116.23</v>
      </c>
      <c r="I28" s="27">
        <v>985598.52</v>
      </c>
      <c r="J28" s="27">
        <v>1528879.21</v>
      </c>
      <c r="K28" s="27">
        <v>253164.58</v>
      </c>
      <c r="L28" s="27">
        <v>142836.93</v>
      </c>
      <c r="M28" s="27">
        <v>498017.61</v>
      </c>
      <c r="N28" s="27">
        <v>203984.85</v>
      </c>
      <c r="O28" s="27">
        <v>526638.48</v>
      </c>
      <c r="P28" s="27">
        <v>823974.81</v>
      </c>
      <c r="Q28" s="27">
        <v>2185.5500000000002</v>
      </c>
      <c r="R28" s="27">
        <v>25204.37</v>
      </c>
      <c r="S28" s="27">
        <v>384490.97</v>
      </c>
      <c r="T28" s="27">
        <v>66108.53</v>
      </c>
      <c r="U28" s="27">
        <v>39359.449999999997</v>
      </c>
      <c r="V28" s="27">
        <v>0</v>
      </c>
      <c r="W28" s="27">
        <v>0</v>
      </c>
      <c r="X28" s="27">
        <v>240</v>
      </c>
      <c r="Y28" s="22"/>
      <c r="Z28" s="22"/>
      <c r="AA28" s="22"/>
      <c r="AB28" s="22"/>
      <c r="AC28" s="22"/>
      <c r="AD28" s="22"/>
      <c r="AE28" s="22"/>
    </row>
    <row r="29" spans="1:31" x14ac:dyDescent="0.25">
      <c r="A29" s="19" t="s">
        <v>2</v>
      </c>
      <c r="B29" s="26">
        <v>34774739.059999987</v>
      </c>
      <c r="C29" s="26">
        <v>491981.38</v>
      </c>
      <c r="D29" s="26">
        <v>78211.789999999994</v>
      </c>
      <c r="E29" s="26">
        <v>15601764.300000001</v>
      </c>
      <c r="F29" s="26">
        <v>4650</v>
      </c>
      <c r="G29" s="26">
        <v>113749.05</v>
      </c>
      <c r="H29" s="27">
        <v>2225048.73</v>
      </c>
      <c r="I29" s="27">
        <v>6189925.4000000004</v>
      </c>
      <c r="J29" s="27">
        <v>2775856.91</v>
      </c>
      <c r="K29" s="27">
        <v>1384933.4</v>
      </c>
      <c r="L29" s="27">
        <v>688601.2</v>
      </c>
      <c r="M29" s="27">
        <v>73063.56</v>
      </c>
      <c r="N29" s="27">
        <v>286121.31</v>
      </c>
      <c r="O29" s="27">
        <v>1328079</v>
      </c>
      <c r="P29" s="27">
        <v>1373799.71</v>
      </c>
      <c r="Q29" s="27">
        <v>2040</v>
      </c>
      <c r="R29" s="27">
        <v>102494.34</v>
      </c>
      <c r="S29" s="27">
        <v>1580352.91</v>
      </c>
      <c r="T29" s="27">
        <v>272529.8</v>
      </c>
      <c r="U29" s="27">
        <v>194514.4</v>
      </c>
      <c r="V29" s="27">
        <v>0</v>
      </c>
      <c r="W29" s="27">
        <v>0</v>
      </c>
      <c r="X29" s="27">
        <v>7021.87</v>
      </c>
      <c r="Y29" s="22"/>
      <c r="Z29" s="22"/>
      <c r="AA29" s="22"/>
      <c r="AB29" s="22"/>
      <c r="AC29" s="22"/>
      <c r="AD29" s="22"/>
      <c r="AE29" s="22"/>
    </row>
    <row r="30" spans="1:31" x14ac:dyDescent="0.25">
      <c r="A30" s="19" t="s">
        <v>3</v>
      </c>
      <c r="B30" s="26">
        <v>1111920</v>
      </c>
      <c r="C30" s="26">
        <v>13650</v>
      </c>
      <c r="D30" s="26">
        <v>105</v>
      </c>
      <c r="E30" s="26">
        <v>76020</v>
      </c>
      <c r="F30" s="26">
        <v>0</v>
      </c>
      <c r="G30" s="26">
        <v>630</v>
      </c>
      <c r="H30" s="27">
        <v>163800</v>
      </c>
      <c r="I30" s="27">
        <v>147060</v>
      </c>
      <c r="J30" s="27">
        <v>61485</v>
      </c>
      <c r="K30" s="27">
        <v>31920</v>
      </c>
      <c r="L30" s="27">
        <v>19740</v>
      </c>
      <c r="M30" s="27">
        <v>9345</v>
      </c>
      <c r="N30" s="27">
        <v>4725</v>
      </c>
      <c r="O30" s="27">
        <v>79800</v>
      </c>
      <c r="P30" s="27">
        <v>38535</v>
      </c>
      <c r="Q30" s="27">
        <v>105</v>
      </c>
      <c r="R30" s="27">
        <v>25620</v>
      </c>
      <c r="S30" s="27">
        <v>4935</v>
      </c>
      <c r="T30" s="27">
        <v>48720</v>
      </c>
      <c r="U30" s="27">
        <v>382470</v>
      </c>
      <c r="V30" s="27">
        <v>0</v>
      </c>
      <c r="W30" s="27">
        <v>0</v>
      </c>
      <c r="X30" s="27">
        <v>3255</v>
      </c>
      <c r="Y30" s="22"/>
      <c r="Z30" s="22"/>
      <c r="AA30" s="22"/>
      <c r="AB30" s="22"/>
      <c r="AC30" s="22"/>
      <c r="AD30" s="22"/>
      <c r="AE30" s="22"/>
    </row>
    <row r="31" spans="1:31" x14ac:dyDescent="0.25">
      <c r="A31" s="19" t="s">
        <v>4</v>
      </c>
      <c r="B31" s="26">
        <v>101640</v>
      </c>
      <c r="C31" s="26">
        <v>315</v>
      </c>
      <c r="D31" s="26">
        <v>0</v>
      </c>
      <c r="E31" s="26">
        <v>3150</v>
      </c>
      <c r="F31" s="26">
        <v>0</v>
      </c>
      <c r="G31" s="26">
        <v>105</v>
      </c>
      <c r="H31" s="27">
        <v>2835</v>
      </c>
      <c r="I31" s="27">
        <v>8505</v>
      </c>
      <c r="J31" s="27">
        <v>1890</v>
      </c>
      <c r="K31" s="27">
        <v>3360</v>
      </c>
      <c r="L31" s="27">
        <v>2310</v>
      </c>
      <c r="M31" s="27">
        <v>315</v>
      </c>
      <c r="N31" s="27">
        <v>1785</v>
      </c>
      <c r="O31" s="27">
        <v>6300</v>
      </c>
      <c r="P31" s="27">
        <v>6720</v>
      </c>
      <c r="Q31" s="27">
        <v>0</v>
      </c>
      <c r="R31" s="27">
        <v>1575</v>
      </c>
      <c r="S31" s="27">
        <v>210</v>
      </c>
      <c r="T31" s="27">
        <v>1575</v>
      </c>
      <c r="U31" s="27">
        <v>2940</v>
      </c>
      <c r="V31" s="27">
        <v>0</v>
      </c>
      <c r="W31" s="27">
        <v>0</v>
      </c>
      <c r="X31" s="27">
        <v>57750</v>
      </c>
      <c r="Y31" s="22"/>
      <c r="Z31" s="22"/>
      <c r="AA31" s="22"/>
      <c r="AB31" s="22"/>
      <c r="AC31" s="22"/>
      <c r="AD31" s="22"/>
      <c r="AE31" s="22"/>
    </row>
    <row r="32" spans="1:31" x14ac:dyDescent="0.25">
      <c r="A32" s="15" t="s">
        <v>5</v>
      </c>
      <c r="B32" s="17">
        <v>82990959.579999968</v>
      </c>
      <c r="C32" s="17">
        <v>806810.61</v>
      </c>
      <c r="D32" s="17">
        <v>113408.51999999999</v>
      </c>
      <c r="E32" s="17">
        <v>29687399.18</v>
      </c>
      <c r="F32" s="17">
        <v>100054.32</v>
      </c>
      <c r="G32" s="17">
        <v>183191.13</v>
      </c>
      <c r="H32" s="17">
        <v>4474744.01</v>
      </c>
      <c r="I32" s="17">
        <v>17140685.259999998</v>
      </c>
      <c r="J32" s="17">
        <v>5274682.5999999996</v>
      </c>
      <c r="K32" s="17">
        <v>7262090.1799999997</v>
      </c>
      <c r="L32" s="17">
        <v>1215579.71</v>
      </c>
      <c r="M32" s="17">
        <v>811522.98</v>
      </c>
      <c r="N32" s="17">
        <v>885877.85000000009</v>
      </c>
      <c r="O32" s="17">
        <v>3826699.88</v>
      </c>
      <c r="P32" s="17">
        <v>3463024.46</v>
      </c>
      <c r="Q32" s="17">
        <v>14855.079999999998</v>
      </c>
      <c r="R32" s="17">
        <v>896643.35</v>
      </c>
      <c r="S32" s="17">
        <v>2302088</v>
      </c>
      <c r="T32" s="17">
        <v>2008869.05</v>
      </c>
      <c r="U32" s="17">
        <v>2425231.2800000003</v>
      </c>
      <c r="V32" s="17">
        <v>480</v>
      </c>
      <c r="W32" s="17">
        <v>270</v>
      </c>
      <c r="X32" s="17">
        <v>96752.13</v>
      </c>
      <c r="Y32" s="25"/>
      <c r="Z32" s="25"/>
      <c r="AA32" s="25"/>
      <c r="AB32" s="22"/>
      <c r="AC32" s="22"/>
      <c r="AD32" s="22"/>
      <c r="AE32" s="22"/>
    </row>
    <row r="33" spans="1:31" x14ac:dyDescent="0.25">
      <c r="A33" s="28"/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2"/>
      <c r="Z33" s="22"/>
      <c r="AA33" s="22"/>
      <c r="AB33" s="22"/>
      <c r="AC33" s="22"/>
      <c r="AD33" s="22"/>
      <c r="AE33" s="22"/>
    </row>
    <row r="34" spans="1:31" s="10" customFormat="1" x14ac:dyDescent="0.25">
      <c r="A34" s="127" t="s">
        <v>182</v>
      </c>
      <c r="B34" s="127"/>
      <c r="C34" s="127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2"/>
      <c r="Z34" s="22"/>
      <c r="AA34" s="22"/>
      <c r="AB34" s="22"/>
      <c r="AC34" s="22"/>
      <c r="AD34" s="22"/>
      <c r="AE34" s="22"/>
    </row>
    <row r="35" spans="1:31" s="10" customFormat="1" x14ac:dyDescent="0.25">
      <c r="A35" s="127" t="s">
        <v>92</v>
      </c>
      <c r="B35" s="127"/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2"/>
      <c r="Z35" s="22"/>
      <c r="AA35" s="22"/>
      <c r="AB35" s="22"/>
      <c r="AC35" s="22"/>
      <c r="AD35" s="22"/>
      <c r="AE35" s="22"/>
    </row>
    <row r="36" spans="1:31" x14ac:dyDescent="0.25">
      <c r="A36" s="28"/>
      <c r="B36" s="28"/>
      <c r="C36" s="28"/>
      <c r="Y36" s="24"/>
    </row>
  </sheetData>
  <mergeCells count="11">
    <mergeCell ref="A35:B35"/>
    <mergeCell ref="A25:X25"/>
    <mergeCell ref="A7:A8"/>
    <mergeCell ref="B7:B8"/>
    <mergeCell ref="A2:X2"/>
    <mergeCell ref="A3:X3"/>
    <mergeCell ref="C7:X7"/>
    <mergeCell ref="A9:X9"/>
    <mergeCell ref="A17:X17"/>
    <mergeCell ref="A5:K5"/>
    <mergeCell ref="A34:C34"/>
  </mergeCells>
  <hyperlinks>
    <hyperlink ref="A35" location="Obsah!A1" display="Späť na obsah dátovej prílohy"/>
    <hyperlink ref="A34" location="Obsah!A1" display="Späť na obsah dátovej prílohy"/>
    <hyperlink ref="A34:B34" location="Vysvetlivky!A2" display="Vysvetlivky ku kategóriám veľkosti podniku."/>
    <hyperlink ref="A34:C34" location="Vysvetlivky!A16" display="Vysvetlivky k sekciám SK-NACE"/>
  </hyperlinks>
  <pageMargins left="0.25" right="0.25" top="0.75" bottom="0.75" header="0.3" footer="0.3"/>
  <pageSetup paperSize="9" scale="48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E36"/>
  <sheetViews>
    <sheetView showGridLines="0" zoomScaleNormal="100" workbookViewId="0"/>
  </sheetViews>
  <sheetFormatPr defaultColWidth="9.28515625" defaultRowHeight="13.5" x14ac:dyDescent="0.25"/>
  <cols>
    <col min="1" max="2" width="10.5703125" style="6" customWidth="1"/>
    <col min="3" max="7" width="10.5703125" style="13" customWidth="1"/>
    <col min="8" max="24" width="10.5703125" style="1" customWidth="1"/>
    <col min="25" max="16384" width="9.28515625" style="1"/>
  </cols>
  <sheetData>
    <row r="2" spans="1:24" ht="16.5" thickBot="1" x14ac:dyDescent="0.3">
      <c r="A2" s="128" t="s">
        <v>84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  <c r="S2" s="128"/>
      <c r="T2" s="128"/>
      <c r="U2" s="128"/>
      <c r="V2" s="128"/>
      <c r="W2" s="128"/>
      <c r="X2" s="128"/>
    </row>
    <row r="3" spans="1:24" ht="14.25" thickTop="1" x14ac:dyDescent="0.25">
      <c r="A3" s="145" t="s">
        <v>38</v>
      </c>
      <c r="B3" s="145"/>
      <c r="C3" s="145"/>
      <c r="D3" s="145"/>
      <c r="E3" s="145"/>
      <c r="F3" s="145"/>
      <c r="G3" s="145"/>
      <c r="H3" s="145"/>
      <c r="I3" s="145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5"/>
      <c r="U3" s="145"/>
      <c r="V3" s="145"/>
      <c r="W3" s="145"/>
      <c r="X3" s="145"/>
    </row>
    <row r="5" spans="1:24" x14ac:dyDescent="0.25">
      <c r="A5" s="146" t="s">
        <v>220</v>
      </c>
      <c r="B5" s="146"/>
      <c r="C5" s="146"/>
      <c r="D5" s="146"/>
      <c r="E5" s="146"/>
      <c r="F5" s="146"/>
      <c r="G5" s="146"/>
      <c r="H5" s="147"/>
      <c r="I5" s="147"/>
      <c r="J5" s="147"/>
      <c r="K5" s="147"/>
    </row>
    <row r="7" spans="1:24" x14ac:dyDescent="0.25">
      <c r="A7" s="144" t="s">
        <v>11</v>
      </c>
      <c r="B7" s="144" t="s">
        <v>12</v>
      </c>
      <c r="C7" s="143" t="s">
        <v>215</v>
      </c>
      <c r="D7" s="143"/>
      <c r="E7" s="143"/>
      <c r="F7" s="143"/>
      <c r="G7" s="143"/>
      <c r="H7" s="143"/>
      <c r="I7" s="143"/>
      <c r="J7" s="143"/>
      <c r="K7" s="143"/>
      <c r="L7" s="143"/>
      <c r="M7" s="143"/>
      <c r="N7" s="143"/>
      <c r="O7" s="143"/>
      <c r="P7" s="143"/>
      <c r="Q7" s="143"/>
      <c r="R7" s="143"/>
      <c r="S7" s="143"/>
      <c r="T7" s="143"/>
      <c r="U7" s="143"/>
      <c r="V7" s="143"/>
      <c r="W7" s="143"/>
      <c r="X7" s="143"/>
    </row>
    <row r="8" spans="1:24" x14ac:dyDescent="0.25">
      <c r="A8" s="144"/>
      <c r="B8" s="144"/>
      <c r="C8" s="14" t="s">
        <v>13</v>
      </c>
      <c r="D8" s="14" t="s">
        <v>14</v>
      </c>
      <c r="E8" s="14" t="s">
        <v>15</v>
      </c>
      <c r="F8" s="14" t="s">
        <v>16</v>
      </c>
      <c r="G8" s="14" t="s">
        <v>17</v>
      </c>
      <c r="H8" s="18" t="s">
        <v>18</v>
      </c>
      <c r="I8" s="18" t="s">
        <v>19</v>
      </c>
      <c r="J8" s="18" t="s">
        <v>20</v>
      </c>
      <c r="K8" s="18" t="s">
        <v>21</v>
      </c>
      <c r="L8" s="18" t="s">
        <v>22</v>
      </c>
      <c r="M8" s="18" t="s">
        <v>23</v>
      </c>
      <c r="N8" s="18" t="s">
        <v>24</v>
      </c>
      <c r="O8" s="18" t="s">
        <v>25</v>
      </c>
      <c r="P8" s="18" t="s">
        <v>26</v>
      </c>
      <c r="Q8" s="18" t="s">
        <v>27</v>
      </c>
      <c r="R8" s="18" t="s">
        <v>28</v>
      </c>
      <c r="S8" s="18" t="s">
        <v>29</v>
      </c>
      <c r="T8" s="18" t="s">
        <v>30</v>
      </c>
      <c r="U8" s="18" t="s">
        <v>31</v>
      </c>
      <c r="V8" s="18" t="s">
        <v>32</v>
      </c>
      <c r="W8" s="18" t="s">
        <v>33</v>
      </c>
      <c r="X8" s="18" t="s">
        <v>39</v>
      </c>
    </row>
    <row r="9" spans="1:24" x14ac:dyDescent="0.25">
      <c r="A9" s="141" t="s">
        <v>34</v>
      </c>
      <c r="B9" s="141"/>
      <c r="C9" s="141"/>
      <c r="D9" s="141"/>
      <c r="E9" s="141"/>
      <c r="F9" s="141"/>
      <c r="G9" s="141"/>
      <c r="H9" s="141"/>
      <c r="I9" s="141"/>
      <c r="J9" s="141"/>
      <c r="K9" s="141"/>
      <c r="L9" s="141"/>
      <c r="M9" s="141"/>
      <c r="N9" s="141"/>
      <c r="O9" s="141"/>
      <c r="P9" s="141"/>
      <c r="Q9" s="141"/>
      <c r="R9" s="141"/>
      <c r="S9" s="141"/>
      <c r="T9" s="141"/>
      <c r="U9" s="141"/>
      <c r="V9" s="141"/>
      <c r="W9" s="141"/>
      <c r="X9" s="141"/>
    </row>
    <row r="10" spans="1:24" x14ac:dyDescent="0.25">
      <c r="A10" s="19">
        <v>1</v>
      </c>
      <c r="B10" s="20">
        <v>11256</v>
      </c>
      <c r="C10" s="20">
        <v>60</v>
      </c>
      <c r="D10" s="20">
        <v>2</v>
      </c>
      <c r="E10" s="20">
        <v>490</v>
      </c>
      <c r="F10" s="20">
        <v>8</v>
      </c>
      <c r="G10" s="20">
        <v>12</v>
      </c>
      <c r="H10" s="21">
        <v>290</v>
      </c>
      <c r="I10" s="21">
        <v>3551</v>
      </c>
      <c r="J10" s="21">
        <v>330</v>
      </c>
      <c r="K10" s="21">
        <v>3081</v>
      </c>
      <c r="L10" s="21">
        <v>107</v>
      </c>
      <c r="M10" s="21">
        <v>55</v>
      </c>
      <c r="N10" s="21">
        <v>214</v>
      </c>
      <c r="O10" s="21">
        <v>443</v>
      </c>
      <c r="P10" s="21">
        <v>515</v>
      </c>
      <c r="Q10" s="21">
        <v>3</v>
      </c>
      <c r="R10" s="21">
        <v>420</v>
      </c>
      <c r="S10" s="21">
        <v>220</v>
      </c>
      <c r="T10" s="21">
        <v>499</v>
      </c>
      <c r="U10" s="21">
        <v>943</v>
      </c>
      <c r="V10" s="21">
        <v>0</v>
      </c>
      <c r="W10" s="21">
        <v>0</v>
      </c>
      <c r="X10" s="21">
        <v>13</v>
      </c>
    </row>
    <row r="11" spans="1:24" x14ac:dyDescent="0.25">
      <c r="A11" s="19">
        <v>2</v>
      </c>
      <c r="B11" s="20">
        <v>47512</v>
      </c>
      <c r="C11" s="20">
        <v>899</v>
      </c>
      <c r="D11" s="20">
        <v>0</v>
      </c>
      <c r="E11" s="20">
        <v>5735</v>
      </c>
      <c r="F11" s="20">
        <v>9</v>
      </c>
      <c r="G11" s="20">
        <v>27</v>
      </c>
      <c r="H11" s="21">
        <v>7770</v>
      </c>
      <c r="I11" s="21">
        <v>9705</v>
      </c>
      <c r="J11" s="21">
        <v>1931</v>
      </c>
      <c r="K11" s="21">
        <v>3938</v>
      </c>
      <c r="L11" s="21">
        <v>1169</v>
      </c>
      <c r="M11" s="21">
        <v>648</v>
      </c>
      <c r="N11" s="21">
        <v>260</v>
      </c>
      <c r="O11" s="21">
        <v>5287</v>
      </c>
      <c r="P11" s="21">
        <v>1920</v>
      </c>
      <c r="Q11" s="21">
        <v>21</v>
      </c>
      <c r="R11" s="21">
        <v>1241</v>
      </c>
      <c r="S11" s="21">
        <v>581</v>
      </c>
      <c r="T11" s="21">
        <v>1205</v>
      </c>
      <c r="U11" s="21">
        <v>5074</v>
      </c>
      <c r="V11" s="21">
        <v>6</v>
      </c>
      <c r="W11" s="21">
        <v>2</v>
      </c>
      <c r="X11" s="21">
        <v>84</v>
      </c>
    </row>
    <row r="12" spans="1:24" x14ac:dyDescent="0.25">
      <c r="A12" s="19" t="s">
        <v>1</v>
      </c>
      <c r="B12" s="20">
        <v>4546</v>
      </c>
      <c r="C12" s="20">
        <v>57</v>
      </c>
      <c r="D12" s="20">
        <v>1</v>
      </c>
      <c r="E12" s="20">
        <v>625</v>
      </c>
      <c r="F12" s="20">
        <v>7</v>
      </c>
      <c r="G12" s="20">
        <v>14</v>
      </c>
      <c r="H12" s="21">
        <v>387</v>
      </c>
      <c r="I12" s="21">
        <v>1050</v>
      </c>
      <c r="J12" s="21">
        <v>267</v>
      </c>
      <c r="K12" s="21">
        <v>341</v>
      </c>
      <c r="L12" s="21">
        <v>136</v>
      </c>
      <c r="M12" s="21">
        <v>27</v>
      </c>
      <c r="N12" s="21">
        <v>122</v>
      </c>
      <c r="O12" s="21">
        <v>565</v>
      </c>
      <c r="P12" s="21">
        <v>306</v>
      </c>
      <c r="Q12" s="21">
        <v>4</v>
      </c>
      <c r="R12" s="21">
        <v>63</v>
      </c>
      <c r="S12" s="21">
        <v>386</v>
      </c>
      <c r="T12" s="21">
        <v>76</v>
      </c>
      <c r="U12" s="21">
        <v>110</v>
      </c>
      <c r="V12" s="21">
        <v>0</v>
      </c>
      <c r="W12" s="21">
        <v>0</v>
      </c>
      <c r="X12" s="21">
        <v>2</v>
      </c>
    </row>
    <row r="13" spans="1:24" x14ac:dyDescent="0.25">
      <c r="A13" s="19" t="s">
        <v>2</v>
      </c>
      <c r="B13" s="20">
        <v>17815</v>
      </c>
      <c r="C13" s="20">
        <v>270</v>
      </c>
      <c r="D13" s="20">
        <v>18</v>
      </c>
      <c r="E13" s="20">
        <v>2626</v>
      </c>
      <c r="F13" s="20">
        <v>9</v>
      </c>
      <c r="G13" s="20">
        <v>96</v>
      </c>
      <c r="H13" s="21">
        <v>1465</v>
      </c>
      <c r="I13" s="21">
        <v>4566</v>
      </c>
      <c r="J13" s="21">
        <v>1283</v>
      </c>
      <c r="K13" s="21">
        <v>1618</v>
      </c>
      <c r="L13" s="21">
        <v>541</v>
      </c>
      <c r="M13" s="21">
        <v>64</v>
      </c>
      <c r="N13" s="21">
        <v>326</v>
      </c>
      <c r="O13" s="21">
        <v>1848</v>
      </c>
      <c r="P13" s="21">
        <v>894</v>
      </c>
      <c r="Q13" s="21">
        <v>6</v>
      </c>
      <c r="R13" s="21">
        <v>192</v>
      </c>
      <c r="S13" s="21">
        <v>1408</v>
      </c>
      <c r="T13" s="21">
        <v>208</v>
      </c>
      <c r="U13" s="21">
        <v>366</v>
      </c>
      <c r="V13" s="21">
        <v>0</v>
      </c>
      <c r="W13" s="21">
        <v>1</v>
      </c>
      <c r="X13" s="21">
        <v>10</v>
      </c>
    </row>
    <row r="14" spans="1:24" x14ac:dyDescent="0.25">
      <c r="A14" s="19" t="s">
        <v>3</v>
      </c>
      <c r="B14" s="20">
        <v>12272</v>
      </c>
      <c r="C14" s="20">
        <v>166</v>
      </c>
      <c r="D14" s="20">
        <v>1</v>
      </c>
      <c r="E14" s="20">
        <v>916</v>
      </c>
      <c r="F14" s="20">
        <v>0</v>
      </c>
      <c r="G14" s="20">
        <v>7</v>
      </c>
      <c r="H14" s="21">
        <v>1965</v>
      </c>
      <c r="I14" s="21">
        <v>1553</v>
      </c>
      <c r="J14" s="21">
        <v>653</v>
      </c>
      <c r="K14" s="21">
        <v>353</v>
      </c>
      <c r="L14" s="21">
        <v>222</v>
      </c>
      <c r="M14" s="21">
        <v>102</v>
      </c>
      <c r="N14" s="21">
        <v>51</v>
      </c>
      <c r="O14" s="21">
        <v>978</v>
      </c>
      <c r="P14" s="21">
        <v>447</v>
      </c>
      <c r="Q14" s="21">
        <v>1</v>
      </c>
      <c r="R14" s="21">
        <v>280</v>
      </c>
      <c r="S14" s="21">
        <v>55</v>
      </c>
      <c r="T14" s="21">
        <v>540</v>
      </c>
      <c r="U14" s="21">
        <v>3946</v>
      </c>
      <c r="V14" s="21">
        <v>0</v>
      </c>
      <c r="W14" s="21">
        <v>0</v>
      </c>
      <c r="X14" s="21">
        <v>36</v>
      </c>
    </row>
    <row r="15" spans="1:24" x14ac:dyDescent="0.25">
      <c r="A15" s="19" t="s">
        <v>4</v>
      </c>
      <c r="B15" s="20">
        <v>1128</v>
      </c>
      <c r="C15" s="20">
        <v>3</v>
      </c>
      <c r="D15" s="20">
        <v>0</v>
      </c>
      <c r="E15" s="20">
        <v>36</v>
      </c>
      <c r="F15" s="20">
        <v>1</v>
      </c>
      <c r="G15" s="20">
        <v>1</v>
      </c>
      <c r="H15" s="21">
        <v>34</v>
      </c>
      <c r="I15" s="21">
        <v>89</v>
      </c>
      <c r="J15" s="21">
        <v>19</v>
      </c>
      <c r="K15" s="21">
        <v>35</v>
      </c>
      <c r="L15" s="21">
        <v>23</v>
      </c>
      <c r="M15" s="21">
        <v>3</v>
      </c>
      <c r="N15" s="21">
        <v>21</v>
      </c>
      <c r="O15" s="21">
        <v>64</v>
      </c>
      <c r="P15" s="21">
        <v>73</v>
      </c>
      <c r="Q15" s="21">
        <v>0</v>
      </c>
      <c r="R15" s="21">
        <v>13</v>
      </c>
      <c r="S15" s="21">
        <v>4</v>
      </c>
      <c r="T15" s="21">
        <v>16</v>
      </c>
      <c r="U15" s="21">
        <v>32</v>
      </c>
      <c r="V15" s="21">
        <v>0</v>
      </c>
      <c r="W15" s="21">
        <v>0</v>
      </c>
      <c r="X15" s="21">
        <v>661</v>
      </c>
    </row>
    <row r="16" spans="1:24" x14ac:dyDescent="0.25">
      <c r="A16" s="15" t="s">
        <v>5</v>
      </c>
      <c r="B16" s="16">
        <v>94529</v>
      </c>
      <c r="C16" s="16">
        <v>1455</v>
      </c>
      <c r="D16" s="16">
        <v>22</v>
      </c>
      <c r="E16" s="16">
        <v>10428</v>
      </c>
      <c r="F16" s="16">
        <v>34</v>
      </c>
      <c r="G16" s="16">
        <v>157</v>
      </c>
      <c r="H16" s="16">
        <v>11911</v>
      </c>
      <c r="I16" s="16">
        <v>20514</v>
      </c>
      <c r="J16" s="16">
        <v>4483</v>
      </c>
      <c r="K16" s="16">
        <v>9366</v>
      </c>
      <c r="L16" s="16">
        <v>2198</v>
      </c>
      <c r="M16" s="16">
        <v>899</v>
      </c>
      <c r="N16" s="16">
        <v>994</v>
      </c>
      <c r="O16" s="16">
        <v>9185</v>
      </c>
      <c r="P16" s="16">
        <v>4155</v>
      </c>
      <c r="Q16" s="16">
        <v>35</v>
      </c>
      <c r="R16" s="16">
        <v>2209</v>
      </c>
      <c r="S16" s="16">
        <v>2654</v>
      </c>
      <c r="T16" s="16">
        <v>2544</v>
      </c>
      <c r="U16" s="16">
        <v>10471</v>
      </c>
      <c r="V16" s="16">
        <v>6</v>
      </c>
      <c r="W16" s="16">
        <v>3</v>
      </c>
      <c r="X16" s="16">
        <v>806</v>
      </c>
    </row>
    <row r="17" spans="1:31" x14ac:dyDescent="0.25">
      <c r="A17" s="141" t="s">
        <v>35</v>
      </c>
      <c r="B17" s="141"/>
      <c r="C17" s="141"/>
      <c r="D17" s="141"/>
      <c r="E17" s="141"/>
      <c r="F17" s="141"/>
      <c r="G17" s="141"/>
      <c r="H17" s="141"/>
      <c r="I17" s="141"/>
      <c r="J17" s="141"/>
      <c r="K17" s="141"/>
      <c r="L17" s="141"/>
      <c r="M17" s="141"/>
      <c r="N17" s="141"/>
      <c r="O17" s="141"/>
      <c r="P17" s="141"/>
      <c r="Q17" s="141"/>
      <c r="R17" s="141"/>
      <c r="S17" s="141"/>
      <c r="T17" s="141"/>
      <c r="U17" s="141"/>
      <c r="V17" s="141"/>
      <c r="W17" s="141"/>
      <c r="X17" s="141"/>
      <c r="Y17" s="22"/>
      <c r="Z17" s="22"/>
      <c r="AA17" s="22"/>
      <c r="AB17" s="22"/>
      <c r="AC17" s="22"/>
      <c r="AD17" s="22"/>
      <c r="AE17" s="22"/>
    </row>
    <row r="18" spans="1:31" x14ac:dyDescent="0.25">
      <c r="A18" s="19">
        <v>1</v>
      </c>
      <c r="B18" s="20">
        <v>56535</v>
      </c>
      <c r="C18" s="20">
        <v>184</v>
      </c>
      <c r="D18" s="20">
        <v>52</v>
      </c>
      <c r="E18" s="20">
        <v>1626</v>
      </c>
      <c r="F18" s="20">
        <v>35</v>
      </c>
      <c r="G18" s="20">
        <v>26</v>
      </c>
      <c r="H18" s="21">
        <v>817</v>
      </c>
      <c r="I18" s="21">
        <v>20980</v>
      </c>
      <c r="J18" s="21">
        <v>1531</v>
      </c>
      <c r="K18" s="21">
        <v>16060</v>
      </c>
      <c r="L18" s="21">
        <v>461</v>
      </c>
      <c r="M18" s="21">
        <v>248</v>
      </c>
      <c r="N18" s="21">
        <v>1081</v>
      </c>
      <c r="O18" s="21">
        <v>1640</v>
      </c>
      <c r="P18" s="21">
        <v>2278</v>
      </c>
      <c r="Q18" s="21">
        <v>12</v>
      </c>
      <c r="R18" s="21">
        <v>2036</v>
      </c>
      <c r="S18" s="21">
        <v>756</v>
      </c>
      <c r="T18" s="21">
        <v>4267</v>
      </c>
      <c r="U18" s="21">
        <v>2401</v>
      </c>
      <c r="V18" s="21">
        <v>0</v>
      </c>
      <c r="W18" s="21">
        <v>0</v>
      </c>
      <c r="X18" s="21">
        <v>44</v>
      </c>
      <c r="Y18" s="22"/>
      <c r="Z18" s="22"/>
      <c r="AA18" s="22"/>
      <c r="AB18" s="22"/>
      <c r="AC18" s="22"/>
      <c r="AD18" s="22"/>
      <c r="AE18" s="22"/>
    </row>
    <row r="19" spans="1:31" x14ac:dyDescent="0.25">
      <c r="A19" s="19">
        <v>2</v>
      </c>
      <c r="B19" s="20">
        <v>47452</v>
      </c>
      <c r="C19" s="20">
        <v>898</v>
      </c>
      <c r="D19" s="20">
        <v>0</v>
      </c>
      <c r="E19" s="20">
        <v>5722</v>
      </c>
      <c r="F19" s="20">
        <v>9</v>
      </c>
      <c r="G19" s="20">
        <v>27</v>
      </c>
      <c r="H19" s="21">
        <v>7762</v>
      </c>
      <c r="I19" s="21">
        <v>9694</v>
      </c>
      <c r="J19" s="21">
        <v>1929</v>
      </c>
      <c r="K19" s="21">
        <v>3934</v>
      </c>
      <c r="L19" s="21">
        <v>1168</v>
      </c>
      <c r="M19" s="21">
        <v>647</v>
      </c>
      <c r="N19" s="21">
        <v>260</v>
      </c>
      <c r="O19" s="21">
        <v>5280</v>
      </c>
      <c r="P19" s="21">
        <v>1917</v>
      </c>
      <c r="Q19" s="21">
        <v>20</v>
      </c>
      <c r="R19" s="21">
        <v>1241</v>
      </c>
      <c r="S19" s="21">
        <v>580</v>
      </c>
      <c r="T19" s="21">
        <v>1205</v>
      </c>
      <c r="U19" s="21">
        <v>5068</v>
      </c>
      <c r="V19" s="21">
        <v>5</v>
      </c>
      <c r="W19" s="21">
        <v>2</v>
      </c>
      <c r="X19" s="21">
        <v>84</v>
      </c>
      <c r="Y19" s="22"/>
      <c r="Z19" s="22"/>
      <c r="AA19" s="22"/>
      <c r="AB19" s="22"/>
      <c r="AC19" s="22"/>
      <c r="AD19" s="22"/>
      <c r="AE19" s="22"/>
    </row>
    <row r="20" spans="1:31" x14ac:dyDescent="0.25">
      <c r="A20" s="19" t="s">
        <v>1</v>
      </c>
      <c r="B20" s="20">
        <v>103298</v>
      </c>
      <c r="C20" s="20">
        <v>3543</v>
      </c>
      <c r="D20" s="20">
        <v>11</v>
      </c>
      <c r="E20" s="20">
        <v>64765</v>
      </c>
      <c r="F20" s="20">
        <v>337</v>
      </c>
      <c r="G20" s="20">
        <v>372</v>
      </c>
      <c r="H20" s="21">
        <v>1702</v>
      </c>
      <c r="I20" s="21">
        <v>5979</v>
      </c>
      <c r="J20" s="21">
        <v>10052</v>
      </c>
      <c r="K20" s="21">
        <v>1584</v>
      </c>
      <c r="L20" s="21">
        <v>773</v>
      </c>
      <c r="M20" s="21">
        <v>150</v>
      </c>
      <c r="N20" s="21">
        <v>1669</v>
      </c>
      <c r="O20" s="21">
        <v>3786</v>
      </c>
      <c r="P20" s="21">
        <v>5073</v>
      </c>
      <c r="Q20" s="21">
        <v>12</v>
      </c>
      <c r="R20" s="21">
        <v>248</v>
      </c>
      <c r="S20" s="21">
        <v>2494</v>
      </c>
      <c r="T20" s="21">
        <v>377</v>
      </c>
      <c r="U20" s="21">
        <v>369</v>
      </c>
      <c r="V20" s="21">
        <v>0</v>
      </c>
      <c r="W20" s="21">
        <v>0</v>
      </c>
      <c r="X20" s="21">
        <v>2</v>
      </c>
      <c r="Y20" s="22"/>
      <c r="Z20" s="22"/>
      <c r="AA20" s="22"/>
      <c r="AB20" s="22"/>
      <c r="AC20" s="22"/>
      <c r="AD20" s="22"/>
      <c r="AE20" s="22"/>
    </row>
    <row r="21" spans="1:31" x14ac:dyDescent="0.25">
      <c r="A21" s="19" t="s">
        <v>2</v>
      </c>
      <c r="B21" s="20">
        <v>245543</v>
      </c>
      <c r="C21" s="20">
        <v>2893</v>
      </c>
      <c r="D21" s="20">
        <v>2265</v>
      </c>
      <c r="E21" s="20">
        <v>122048</v>
      </c>
      <c r="F21" s="20">
        <v>119</v>
      </c>
      <c r="G21" s="20">
        <v>1673</v>
      </c>
      <c r="H21" s="21">
        <v>11870</v>
      </c>
      <c r="I21" s="21">
        <v>38150</v>
      </c>
      <c r="J21" s="21">
        <v>20989</v>
      </c>
      <c r="K21" s="21">
        <v>8521</v>
      </c>
      <c r="L21" s="21">
        <v>4098</v>
      </c>
      <c r="M21" s="21">
        <v>665</v>
      </c>
      <c r="N21" s="21">
        <v>2182</v>
      </c>
      <c r="O21" s="21">
        <v>9753</v>
      </c>
      <c r="P21" s="21">
        <v>8751</v>
      </c>
      <c r="Q21" s="21">
        <v>19</v>
      </c>
      <c r="R21" s="21">
        <v>666</v>
      </c>
      <c r="S21" s="21">
        <v>8168</v>
      </c>
      <c r="T21" s="21">
        <v>1237</v>
      </c>
      <c r="U21" s="21">
        <v>1448</v>
      </c>
      <c r="V21" s="21">
        <v>0</v>
      </c>
      <c r="W21" s="21">
        <v>1</v>
      </c>
      <c r="X21" s="21">
        <v>27</v>
      </c>
      <c r="Y21" s="22"/>
      <c r="Z21" s="22"/>
      <c r="AA21" s="22"/>
      <c r="AB21" s="22"/>
      <c r="AC21" s="22"/>
      <c r="AD21" s="22"/>
      <c r="AE21" s="22"/>
    </row>
    <row r="22" spans="1:31" x14ac:dyDescent="0.25">
      <c r="A22" s="19" t="s">
        <v>3</v>
      </c>
      <c r="B22" s="20">
        <v>12263</v>
      </c>
      <c r="C22" s="20">
        <v>166</v>
      </c>
      <c r="D22" s="20">
        <v>1</v>
      </c>
      <c r="E22" s="20">
        <v>916</v>
      </c>
      <c r="F22" s="20">
        <v>0</v>
      </c>
      <c r="G22" s="20">
        <v>7</v>
      </c>
      <c r="H22" s="21">
        <v>1965</v>
      </c>
      <c r="I22" s="21">
        <v>1551</v>
      </c>
      <c r="J22" s="21">
        <v>652</v>
      </c>
      <c r="K22" s="21">
        <v>353</v>
      </c>
      <c r="L22" s="21">
        <v>222</v>
      </c>
      <c r="M22" s="21">
        <v>102</v>
      </c>
      <c r="N22" s="21">
        <v>51</v>
      </c>
      <c r="O22" s="21">
        <v>978</v>
      </c>
      <c r="P22" s="21">
        <v>446</v>
      </c>
      <c r="Q22" s="21">
        <v>1</v>
      </c>
      <c r="R22" s="21">
        <v>279</v>
      </c>
      <c r="S22" s="21">
        <v>55</v>
      </c>
      <c r="T22" s="21">
        <v>540</v>
      </c>
      <c r="U22" s="21">
        <v>3942</v>
      </c>
      <c r="V22" s="21">
        <v>0</v>
      </c>
      <c r="W22" s="21">
        <v>0</v>
      </c>
      <c r="X22" s="21">
        <v>36</v>
      </c>
      <c r="Y22" s="22"/>
      <c r="Z22" s="22"/>
      <c r="AA22" s="22"/>
      <c r="AB22" s="22"/>
      <c r="AC22" s="22"/>
      <c r="AD22" s="22"/>
      <c r="AE22" s="22"/>
    </row>
    <row r="23" spans="1:31" x14ac:dyDescent="0.25">
      <c r="A23" s="19" t="s">
        <v>4</v>
      </c>
      <c r="B23" s="20">
        <v>1127</v>
      </c>
      <c r="C23" s="20">
        <v>3</v>
      </c>
      <c r="D23" s="20">
        <v>0</v>
      </c>
      <c r="E23" s="20">
        <v>36</v>
      </c>
      <c r="F23" s="20">
        <v>1</v>
      </c>
      <c r="G23" s="20">
        <v>1</v>
      </c>
      <c r="H23" s="21">
        <v>34</v>
      </c>
      <c r="I23" s="21">
        <v>89</v>
      </c>
      <c r="J23" s="21">
        <v>19</v>
      </c>
      <c r="K23" s="21">
        <v>35</v>
      </c>
      <c r="L23" s="21">
        <v>23</v>
      </c>
      <c r="M23" s="21">
        <v>3</v>
      </c>
      <c r="N23" s="21">
        <v>21</v>
      </c>
      <c r="O23" s="21">
        <v>64</v>
      </c>
      <c r="P23" s="21">
        <v>73</v>
      </c>
      <c r="Q23" s="21">
        <v>0</v>
      </c>
      <c r="R23" s="21">
        <v>13</v>
      </c>
      <c r="S23" s="21">
        <v>4</v>
      </c>
      <c r="T23" s="21">
        <v>16</v>
      </c>
      <c r="U23" s="21">
        <v>32</v>
      </c>
      <c r="V23" s="21">
        <v>0</v>
      </c>
      <c r="W23" s="21">
        <v>0</v>
      </c>
      <c r="X23" s="21">
        <v>660</v>
      </c>
      <c r="Y23" s="23"/>
      <c r="Z23" s="23"/>
      <c r="AA23" s="23"/>
      <c r="AB23" s="22"/>
      <c r="AC23" s="22"/>
      <c r="AD23" s="22"/>
      <c r="AE23" s="22"/>
    </row>
    <row r="24" spans="1:31" x14ac:dyDescent="0.25">
      <c r="A24" s="15" t="s">
        <v>5</v>
      </c>
      <c r="B24" s="16">
        <v>466218</v>
      </c>
      <c r="C24" s="16">
        <v>7687</v>
      </c>
      <c r="D24" s="16">
        <v>2329</v>
      </c>
      <c r="E24" s="16">
        <v>195113</v>
      </c>
      <c r="F24" s="16">
        <v>501</v>
      </c>
      <c r="G24" s="16">
        <v>2106</v>
      </c>
      <c r="H24" s="16">
        <v>24150</v>
      </c>
      <c r="I24" s="16">
        <v>76443</v>
      </c>
      <c r="J24" s="16">
        <v>35172</v>
      </c>
      <c r="K24" s="16">
        <v>30487</v>
      </c>
      <c r="L24" s="16">
        <v>6745</v>
      </c>
      <c r="M24" s="16">
        <v>1815</v>
      </c>
      <c r="N24" s="16">
        <v>5264</v>
      </c>
      <c r="O24" s="16">
        <v>21501</v>
      </c>
      <c r="P24" s="16">
        <v>18538</v>
      </c>
      <c r="Q24" s="16">
        <v>64</v>
      </c>
      <c r="R24" s="16">
        <v>4483</v>
      </c>
      <c r="S24" s="16">
        <v>12057</v>
      </c>
      <c r="T24" s="16">
        <v>7642</v>
      </c>
      <c r="U24" s="16">
        <v>13260</v>
      </c>
      <c r="V24" s="16">
        <v>5</v>
      </c>
      <c r="W24" s="16">
        <v>3</v>
      </c>
      <c r="X24" s="16">
        <v>853</v>
      </c>
      <c r="Y24" s="25"/>
      <c r="Z24" s="25"/>
      <c r="AA24" s="25"/>
      <c r="AB24" s="22"/>
      <c r="AC24" s="22"/>
      <c r="AD24" s="22"/>
      <c r="AE24" s="22"/>
    </row>
    <row r="25" spans="1:31" x14ac:dyDescent="0.25">
      <c r="A25" s="141" t="s">
        <v>36</v>
      </c>
      <c r="B25" s="141"/>
      <c r="C25" s="141"/>
      <c r="D25" s="141"/>
      <c r="E25" s="141"/>
      <c r="F25" s="141"/>
      <c r="G25" s="141"/>
      <c r="H25" s="141"/>
      <c r="I25" s="141"/>
      <c r="J25" s="141"/>
      <c r="K25" s="141"/>
      <c r="L25" s="141"/>
      <c r="M25" s="141"/>
      <c r="N25" s="141"/>
      <c r="O25" s="141"/>
      <c r="P25" s="141"/>
      <c r="Q25" s="141"/>
      <c r="R25" s="141"/>
      <c r="S25" s="141"/>
      <c r="T25" s="141"/>
      <c r="U25" s="141"/>
      <c r="V25" s="141"/>
      <c r="W25" s="141"/>
      <c r="X25" s="141"/>
      <c r="Y25" s="22"/>
      <c r="Z25" s="22"/>
      <c r="AA25" s="22"/>
      <c r="AB25" s="22"/>
      <c r="AC25" s="22"/>
      <c r="AD25" s="22"/>
      <c r="AE25" s="22"/>
    </row>
    <row r="26" spans="1:31" x14ac:dyDescent="0.25">
      <c r="A26" s="19">
        <v>1</v>
      </c>
      <c r="B26" s="26">
        <v>28020249.949999999</v>
      </c>
      <c r="C26" s="26">
        <v>83980.34</v>
      </c>
      <c r="D26" s="26">
        <v>30656.16</v>
      </c>
      <c r="E26" s="26">
        <v>719732.81</v>
      </c>
      <c r="F26" s="26">
        <v>24182.95</v>
      </c>
      <c r="G26" s="26">
        <v>9698.15</v>
      </c>
      <c r="H26" s="27">
        <v>349315.69</v>
      </c>
      <c r="I26" s="27">
        <v>10194841.66</v>
      </c>
      <c r="J26" s="27">
        <v>445395.76</v>
      </c>
      <c r="K26" s="27">
        <v>8147394.5899999999</v>
      </c>
      <c r="L26" s="27">
        <v>242120.25</v>
      </c>
      <c r="M26" s="27">
        <v>100627.18</v>
      </c>
      <c r="N26" s="27">
        <v>544530.52</v>
      </c>
      <c r="O26" s="27">
        <v>866911.41</v>
      </c>
      <c r="P26" s="27">
        <v>1262211.27</v>
      </c>
      <c r="Q26" s="27">
        <v>6223.41</v>
      </c>
      <c r="R26" s="27">
        <v>971388.09</v>
      </c>
      <c r="S26" s="27">
        <v>425782.35</v>
      </c>
      <c r="T26" s="27">
        <v>2589137.96</v>
      </c>
      <c r="U26" s="27">
        <v>990642.52</v>
      </c>
      <c r="V26" s="27">
        <v>0</v>
      </c>
      <c r="W26" s="27">
        <v>0</v>
      </c>
      <c r="X26" s="27">
        <v>15476.88</v>
      </c>
      <c r="Y26" s="22"/>
      <c r="Z26" s="22"/>
      <c r="AA26" s="22"/>
      <c r="AB26" s="22"/>
      <c r="AC26" s="22"/>
      <c r="AD26" s="22"/>
      <c r="AE26" s="22"/>
    </row>
    <row r="27" spans="1:31" x14ac:dyDescent="0.25">
      <c r="A27" s="19">
        <v>2</v>
      </c>
      <c r="B27" s="26">
        <v>22352503.260000002</v>
      </c>
      <c r="C27" s="26">
        <v>423420</v>
      </c>
      <c r="D27" s="26">
        <v>0</v>
      </c>
      <c r="E27" s="26">
        <v>2590170</v>
      </c>
      <c r="F27" s="26">
        <v>4260</v>
      </c>
      <c r="G27" s="26">
        <v>10980</v>
      </c>
      <c r="H27" s="27">
        <v>3757809</v>
      </c>
      <c r="I27" s="27">
        <v>4398591.76</v>
      </c>
      <c r="J27" s="27">
        <v>920910</v>
      </c>
      <c r="K27" s="27">
        <v>1999336.79</v>
      </c>
      <c r="L27" s="27">
        <v>506460</v>
      </c>
      <c r="M27" s="27">
        <v>263310</v>
      </c>
      <c r="N27" s="27">
        <v>120720</v>
      </c>
      <c r="O27" s="27">
        <v>2340990</v>
      </c>
      <c r="P27" s="27">
        <v>890760</v>
      </c>
      <c r="Q27" s="27">
        <v>6960</v>
      </c>
      <c r="R27" s="27">
        <v>582780</v>
      </c>
      <c r="S27" s="27">
        <v>244500</v>
      </c>
      <c r="T27" s="27">
        <v>595590</v>
      </c>
      <c r="U27" s="27">
        <v>2652055.71</v>
      </c>
      <c r="V27" s="27">
        <v>2340</v>
      </c>
      <c r="W27" s="27">
        <v>960</v>
      </c>
      <c r="X27" s="27">
        <v>39600</v>
      </c>
      <c r="Y27" s="22"/>
      <c r="Z27" s="22"/>
      <c r="AA27" s="22"/>
      <c r="AB27" s="22"/>
      <c r="AC27" s="22"/>
      <c r="AD27" s="22"/>
      <c r="AE27" s="22"/>
    </row>
    <row r="28" spans="1:31" x14ac:dyDescent="0.25">
      <c r="A28" s="19" t="s">
        <v>1</v>
      </c>
      <c r="B28" s="26">
        <v>44085668.839999989</v>
      </c>
      <c r="C28" s="26">
        <v>655074.22</v>
      </c>
      <c r="D28" s="26">
        <v>6071.43</v>
      </c>
      <c r="E28" s="26">
        <v>29302823.489999998</v>
      </c>
      <c r="F28" s="26">
        <v>114516.21</v>
      </c>
      <c r="G28" s="26">
        <v>99448.72</v>
      </c>
      <c r="H28" s="27">
        <v>778251.2</v>
      </c>
      <c r="I28" s="27">
        <v>2798733.3</v>
      </c>
      <c r="J28" s="27">
        <v>2732432.11</v>
      </c>
      <c r="K28" s="27">
        <v>614483.87</v>
      </c>
      <c r="L28" s="27">
        <v>468208.47</v>
      </c>
      <c r="M28" s="27">
        <v>69977.23</v>
      </c>
      <c r="N28" s="27">
        <v>851103.49</v>
      </c>
      <c r="O28" s="27">
        <v>1706941.41</v>
      </c>
      <c r="P28" s="27">
        <v>1977522.57</v>
      </c>
      <c r="Q28" s="27">
        <v>4463.2700000000004</v>
      </c>
      <c r="R28" s="27">
        <v>122110.17</v>
      </c>
      <c r="S28" s="27">
        <v>1396518.97</v>
      </c>
      <c r="T28" s="27">
        <v>225345.76</v>
      </c>
      <c r="U28" s="27">
        <v>160935.85999999999</v>
      </c>
      <c r="V28" s="27">
        <v>0</v>
      </c>
      <c r="W28" s="27">
        <v>0</v>
      </c>
      <c r="X28" s="27">
        <v>707.09</v>
      </c>
      <c r="Y28" s="22"/>
      <c r="Z28" s="22"/>
      <c r="AA28" s="22"/>
      <c r="AB28" s="22"/>
      <c r="AC28" s="22"/>
      <c r="AD28" s="22"/>
      <c r="AE28" s="22"/>
    </row>
    <row r="29" spans="1:31" x14ac:dyDescent="0.25">
      <c r="A29" s="19" t="s">
        <v>2</v>
      </c>
      <c r="B29" s="26">
        <v>79668607.560000017</v>
      </c>
      <c r="C29" s="26">
        <v>933396.11</v>
      </c>
      <c r="D29" s="26">
        <v>420933.77</v>
      </c>
      <c r="E29" s="26">
        <v>41732020.82</v>
      </c>
      <c r="F29" s="26">
        <v>24941.59</v>
      </c>
      <c r="G29" s="26">
        <v>436340.67</v>
      </c>
      <c r="H29" s="27">
        <v>3948735.36</v>
      </c>
      <c r="I29" s="27">
        <v>11133493.390000001</v>
      </c>
      <c r="J29" s="27">
        <v>6806385.4699999997</v>
      </c>
      <c r="K29" s="27">
        <v>2837258.28</v>
      </c>
      <c r="L29" s="27">
        <v>1254725.2</v>
      </c>
      <c r="M29" s="27">
        <v>147651.42000000001</v>
      </c>
      <c r="N29" s="27">
        <v>652219.14</v>
      </c>
      <c r="O29" s="27">
        <v>3105161.02</v>
      </c>
      <c r="P29" s="27">
        <v>2550810.7599999998</v>
      </c>
      <c r="Q29" s="27">
        <v>4590.3900000000003</v>
      </c>
      <c r="R29" s="27">
        <v>213201.27</v>
      </c>
      <c r="S29" s="27">
        <v>2492092.6800000002</v>
      </c>
      <c r="T29" s="27">
        <v>482866.57</v>
      </c>
      <c r="U29" s="27">
        <v>484390.31</v>
      </c>
      <c r="V29" s="27">
        <v>0</v>
      </c>
      <c r="W29" s="27">
        <v>229.12</v>
      </c>
      <c r="X29" s="27">
        <v>7164.22</v>
      </c>
      <c r="Y29" s="22"/>
      <c r="Z29" s="22"/>
      <c r="AA29" s="22"/>
      <c r="AB29" s="22"/>
      <c r="AC29" s="22"/>
      <c r="AD29" s="22"/>
      <c r="AE29" s="22"/>
    </row>
    <row r="30" spans="1:31" x14ac:dyDescent="0.25">
      <c r="A30" s="19" t="s">
        <v>3</v>
      </c>
      <c r="B30" s="26">
        <v>2579445</v>
      </c>
      <c r="C30" s="26">
        <v>35070</v>
      </c>
      <c r="D30" s="26">
        <v>210</v>
      </c>
      <c r="E30" s="26">
        <v>192780</v>
      </c>
      <c r="F30" s="26">
        <v>0</v>
      </c>
      <c r="G30" s="26">
        <v>1470</v>
      </c>
      <c r="H30" s="27">
        <v>414120</v>
      </c>
      <c r="I30" s="27">
        <v>326235</v>
      </c>
      <c r="J30" s="27">
        <v>137025</v>
      </c>
      <c r="K30" s="27">
        <v>74130</v>
      </c>
      <c r="L30" s="27">
        <v>46620</v>
      </c>
      <c r="M30" s="27">
        <v>21420</v>
      </c>
      <c r="N30" s="27">
        <v>10710</v>
      </c>
      <c r="O30" s="27">
        <v>205485</v>
      </c>
      <c r="P30" s="27">
        <v>93870</v>
      </c>
      <c r="Q30" s="27">
        <v>210</v>
      </c>
      <c r="R30" s="27">
        <v>58695</v>
      </c>
      <c r="S30" s="27">
        <v>11550</v>
      </c>
      <c r="T30" s="27">
        <v>113505</v>
      </c>
      <c r="U30" s="27">
        <v>828675</v>
      </c>
      <c r="V30" s="27">
        <v>0</v>
      </c>
      <c r="W30" s="27">
        <v>0</v>
      </c>
      <c r="X30" s="27">
        <v>7665</v>
      </c>
      <c r="Y30" s="22"/>
      <c r="Z30" s="22"/>
      <c r="AA30" s="22"/>
      <c r="AB30" s="22"/>
      <c r="AC30" s="22"/>
      <c r="AD30" s="22"/>
      <c r="AE30" s="22"/>
    </row>
    <row r="31" spans="1:31" x14ac:dyDescent="0.25">
      <c r="A31" s="19" t="s">
        <v>4</v>
      </c>
      <c r="B31" s="26">
        <v>236985</v>
      </c>
      <c r="C31" s="26">
        <v>630</v>
      </c>
      <c r="D31" s="26">
        <v>0</v>
      </c>
      <c r="E31" s="26">
        <v>7560</v>
      </c>
      <c r="F31" s="26">
        <v>210</v>
      </c>
      <c r="G31" s="26">
        <v>210</v>
      </c>
      <c r="H31" s="27">
        <v>7140</v>
      </c>
      <c r="I31" s="27">
        <v>18690</v>
      </c>
      <c r="J31" s="27">
        <v>3990</v>
      </c>
      <c r="K31" s="27">
        <v>7350</v>
      </c>
      <c r="L31" s="27">
        <v>4830</v>
      </c>
      <c r="M31" s="27">
        <v>630</v>
      </c>
      <c r="N31" s="27">
        <v>4410</v>
      </c>
      <c r="O31" s="27">
        <v>13440</v>
      </c>
      <c r="P31" s="27">
        <v>15330</v>
      </c>
      <c r="Q31" s="27">
        <v>0</v>
      </c>
      <c r="R31" s="27">
        <v>2730</v>
      </c>
      <c r="S31" s="27">
        <v>840</v>
      </c>
      <c r="T31" s="27">
        <v>3360</v>
      </c>
      <c r="U31" s="27">
        <v>6720</v>
      </c>
      <c r="V31" s="27">
        <v>0</v>
      </c>
      <c r="W31" s="27">
        <v>0</v>
      </c>
      <c r="X31" s="27">
        <v>138915</v>
      </c>
      <c r="Y31" s="22"/>
      <c r="Z31" s="22"/>
      <c r="AA31" s="22"/>
      <c r="AB31" s="22"/>
      <c r="AC31" s="22"/>
      <c r="AD31" s="22"/>
      <c r="AE31" s="22"/>
    </row>
    <row r="32" spans="1:31" x14ac:dyDescent="0.25">
      <c r="A32" s="15" t="s">
        <v>5</v>
      </c>
      <c r="B32" s="17">
        <v>176943459.61000001</v>
      </c>
      <c r="C32" s="17">
        <v>2131570.67</v>
      </c>
      <c r="D32" s="17">
        <v>457871.35999999999</v>
      </c>
      <c r="E32" s="17">
        <v>74545087.120000005</v>
      </c>
      <c r="F32" s="17">
        <v>168110.75</v>
      </c>
      <c r="G32" s="17">
        <v>558147.54</v>
      </c>
      <c r="H32" s="17">
        <v>9255371.25</v>
      </c>
      <c r="I32" s="17">
        <v>28870585.109999999</v>
      </c>
      <c r="J32" s="17">
        <v>11046138.34</v>
      </c>
      <c r="K32" s="17">
        <v>13679953.529999997</v>
      </c>
      <c r="L32" s="17">
        <v>2522963.92</v>
      </c>
      <c r="M32" s="17">
        <v>603615.82999999996</v>
      </c>
      <c r="N32" s="17">
        <v>2183693.15</v>
      </c>
      <c r="O32" s="17">
        <v>8238928.8399999999</v>
      </c>
      <c r="P32" s="17">
        <v>6790504.5999999996</v>
      </c>
      <c r="Q32" s="17">
        <v>22447.07</v>
      </c>
      <c r="R32" s="17">
        <v>1950904.5299999998</v>
      </c>
      <c r="S32" s="17">
        <v>4571284</v>
      </c>
      <c r="T32" s="17">
        <v>4009805.2899999996</v>
      </c>
      <c r="U32" s="17">
        <v>5123419.3999999994</v>
      </c>
      <c r="V32" s="17">
        <v>2340</v>
      </c>
      <c r="W32" s="17">
        <v>1189.1199999999999</v>
      </c>
      <c r="X32" s="17">
        <v>209528.19</v>
      </c>
      <c r="Y32" s="25"/>
      <c r="Z32" s="25"/>
      <c r="AA32" s="25"/>
      <c r="AB32" s="22"/>
      <c r="AC32" s="22"/>
      <c r="AD32" s="22"/>
      <c r="AE32" s="22"/>
    </row>
    <row r="33" spans="1:31" x14ac:dyDescent="0.25">
      <c r="A33" s="28"/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2"/>
      <c r="Z33" s="22"/>
      <c r="AA33" s="22"/>
      <c r="AB33" s="22"/>
      <c r="AC33" s="22"/>
      <c r="AD33" s="22"/>
      <c r="AE33" s="22"/>
    </row>
    <row r="34" spans="1:31" s="10" customFormat="1" x14ac:dyDescent="0.25">
      <c r="A34" s="127" t="s">
        <v>182</v>
      </c>
      <c r="B34" s="127"/>
      <c r="C34" s="127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2"/>
      <c r="Z34" s="22"/>
      <c r="AA34" s="22"/>
      <c r="AB34" s="22"/>
      <c r="AC34" s="22"/>
      <c r="AD34" s="22"/>
      <c r="AE34" s="22"/>
    </row>
    <row r="35" spans="1:31" s="10" customFormat="1" x14ac:dyDescent="0.25">
      <c r="A35" s="127" t="s">
        <v>92</v>
      </c>
      <c r="B35" s="127"/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2"/>
      <c r="Z35" s="22"/>
      <c r="AA35" s="22"/>
      <c r="AB35" s="22"/>
      <c r="AC35" s="22"/>
      <c r="AD35" s="22"/>
      <c r="AE35" s="22"/>
    </row>
    <row r="36" spans="1:31" x14ac:dyDescent="0.25">
      <c r="A36" s="28"/>
      <c r="B36" s="28"/>
      <c r="C36" s="28"/>
      <c r="Y36" s="24"/>
    </row>
  </sheetData>
  <mergeCells count="11">
    <mergeCell ref="A2:X2"/>
    <mergeCell ref="A3:X3"/>
    <mergeCell ref="A5:K5"/>
    <mergeCell ref="A7:A8"/>
    <mergeCell ref="B7:B8"/>
    <mergeCell ref="C7:X7"/>
    <mergeCell ref="A35:B35"/>
    <mergeCell ref="A9:X9"/>
    <mergeCell ref="A17:X17"/>
    <mergeCell ref="A25:X25"/>
    <mergeCell ref="A34:C34"/>
  </mergeCells>
  <hyperlinks>
    <hyperlink ref="A35" location="Obsah!A1" display="Späť na obsah dátovej prílohy"/>
    <hyperlink ref="A34" location="Obsah!A1" display="Späť na obsah dátovej prílohy"/>
    <hyperlink ref="A34:B34" location="Vysvetlivky!A2" display="Vysvetlivky ku kategóriám veľkosti podniku."/>
    <hyperlink ref="A34:C34" location="Vysvetlivky!A16" display="Vysvetlivky k sekciám SK-NACE"/>
  </hyperlinks>
  <pageMargins left="0.25" right="0.25" top="0.75" bottom="0.75" header="0.3" footer="0.3"/>
  <pageSetup paperSize="9" scale="48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E36"/>
  <sheetViews>
    <sheetView showGridLines="0" zoomScaleNormal="100" workbookViewId="0"/>
  </sheetViews>
  <sheetFormatPr defaultColWidth="9.28515625" defaultRowHeight="13.5" x14ac:dyDescent="0.25"/>
  <cols>
    <col min="1" max="2" width="10.5703125" style="6" customWidth="1"/>
    <col min="3" max="7" width="10.5703125" style="13" customWidth="1"/>
    <col min="8" max="24" width="10.5703125" style="1" customWidth="1"/>
    <col min="25" max="16384" width="9.28515625" style="1"/>
  </cols>
  <sheetData>
    <row r="2" spans="1:24" ht="16.5" thickBot="1" x14ac:dyDescent="0.3">
      <c r="A2" s="128" t="s">
        <v>85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  <c r="S2" s="128"/>
      <c r="T2" s="128"/>
      <c r="U2" s="128"/>
      <c r="V2" s="128"/>
      <c r="W2" s="128"/>
      <c r="X2" s="128"/>
    </row>
    <row r="3" spans="1:24" ht="14.25" thickTop="1" x14ac:dyDescent="0.25">
      <c r="A3" s="145" t="s">
        <v>38</v>
      </c>
      <c r="B3" s="145"/>
      <c r="C3" s="145"/>
      <c r="D3" s="145"/>
      <c r="E3" s="145"/>
      <c r="F3" s="145"/>
      <c r="G3" s="145"/>
      <c r="H3" s="145"/>
      <c r="I3" s="145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5"/>
      <c r="U3" s="145"/>
      <c r="V3" s="145"/>
      <c r="W3" s="145"/>
      <c r="X3" s="145"/>
    </row>
    <row r="5" spans="1:24" x14ac:dyDescent="0.25">
      <c r="A5" s="146" t="s">
        <v>220</v>
      </c>
      <c r="B5" s="146"/>
      <c r="C5" s="146"/>
      <c r="D5" s="146"/>
      <c r="E5" s="146"/>
      <c r="F5" s="146"/>
      <c r="G5" s="146"/>
      <c r="H5" s="147"/>
      <c r="I5" s="147"/>
      <c r="J5" s="147"/>
      <c r="K5" s="147"/>
    </row>
    <row r="7" spans="1:24" x14ac:dyDescent="0.25">
      <c r="A7" s="144" t="s">
        <v>11</v>
      </c>
      <c r="B7" s="144" t="s">
        <v>12</v>
      </c>
      <c r="C7" s="143" t="s">
        <v>215</v>
      </c>
      <c r="D7" s="143"/>
      <c r="E7" s="143"/>
      <c r="F7" s="143"/>
      <c r="G7" s="143"/>
      <c r="H7" s="143"/>
      <c r="I7" s="143"/>
      <c r="J7" s="143"/>
      <c r="K7" s="143"/>
      <c r="L7" s="143"/>
      <c r="M7" s="143"/>
      <c r="N7" s="143"/>
      <c r="O7" s="143"/>
      <c r="P7" s="143"/>
      <c r="Q7" s="143"/>
      <c r="R7" s="143"/>
      <c r="S7" s="143"/>
      <c r="T7" s="143"/>
      <c r="U7" s="143"/>
      <c r="V7" s="143"/>
      <c r="W7" s="143"/>
      <c r="X7" s="143"/>
    </row>
    <row r="8" spans="1:24" x14ac:dyDescent="0.25">
      <c r="A8" s="144"/>
      <c r="B8" s="144"/>
      <c r="C8" s="14" t="s">
        <v>13</v>
      </c>
      <c r="D8" s="14" t="s">
        <v>14</v>
      </c>
      <c r="E8" s="14" t="s">
        <v>15</v>
      </c>
      <c r="F8" s="14" t="s">
        <v>16</v>
      </c>
      <c r="G8" s="14" t="s">
        <v>17</v>
      </c>
      <c r="H8" s="18" t="s">
        <v>18</v>
      </c>
      <c r="I8" s="18" t="s">
        <v>19</v>
      </c>
      <c r="J8" s="18" t="s">
        <v>20</v>
      </c>
      <c r="K8" s="18" t="s">
        <v>21</v>
      </c>
      <c r="L8" s="18" t="s">
        <v>22</v>
      </c>
      <c r="M8" s="18" t="s">
        <v>23</v>
      </c>
      <c r="N8" s="18" t="s">
        <v>24</v>
      </c>
      <c r="O8" s="18" t="s">
        <v>25</v>
      </c>
      <c r="P8" s="18" t="s">
        <v>26</v>
      </c>
      <c r="Q8" s="18" t="s">
        <v>27</v>
      </c>
      <c r="R8" s="18" t="s">
        <v>28</v>
      </c>
      <c r="S8" s="18" t="s">
        <v>29</v>
      </c>
      <c r="T8" s="18" t="s">
        <v>30</v>
      </c>
      <c r="U8" s="18" t="s">
        <v>31</v>
      </c>
      <c r="V8" s="18" t="s">
        <v>32</v>
      </c>
      <c r="W8" s="18" t="s">
        <v>33</v>
      </c>
      <c r="X8" s="18" t="s">
        <v>39</v>
      </c>
    </row>
    <row r="9" spans="1:24" x14ac:dyDescent="0.25">
      <c r="A9" s="141" t="s">
        <v>34</v>
      </c>
      <c r="B9" s="141"/>
      <c r="C9" s="141"/>
      <c r="D9" s="141"/>
      <c r="E9" s="141"/>
      <c r="F9" s="141"/>
      <c r="G9" s="141"/>
      <c r="H9" s="141"/>
      <c r="I9" s="141"/>
      <c r="J9" s="141"/>
      <c r="K9" s="141"/>
      <c r="L9" s="141"/>
      <c r="M9" s="141"/>
      <c r="N9" s="141"/>
      <c r="O9" s="141"/>
      <c r="P9" s="141"/>
      <c r="Q9" s="141"/>
      <c r="R9" s="141"/>
      <c r="S9" s="141"/>
      <c r="T9" s="141"/>
      <c r="U9" s="141"/>
      <c r="V9" s="141"/>
      <c r="W9" s="141"/>
      <c r="X9" s="141"/>
    </row>
    <row r="10" spans="1:24" x14ac:dyDescent="0.25">
      <c r="A10" s="19">
        <v>1</v>
      </c>
      <c r="B10" s="20">
        <v>4049</v>
      </c>
      <c r="C10" s="20">
        <v>16</v>
      </c>
      <c r="D10" s="20">
        <v>1</v>
      </c>
      <c r="E10" s="20">
        <v>137</v>
      </c>
      <c r="F10" s="20">
        <v>4</v>
      </c>
      <c r="G10" s="20">
        <v>2</v>
      </c>
      <c r="H10" s="21">
        <v>85</v>
      </c>
      <c r="I10" s="21">
        <v>866</v>
      </c>
      <c r="J10" s="21">
        <v>104</v>
      </c>
      <c r="K10" s="21">
        <v>1197</v>
      </c>
      <c r="L10" s="21">
        <v>42</v>
      </c>
      <c r="M10" s="21">
        <v>9</v>
      </c>
      <c r="N10" s="21">
        <v>88</v>
      </c>
      <c r="O10" s="21">
        <v>161</v>
      </c>
      <c r="P10" s="21">
        <v>189</v>
      </c>
      <c r="Q10" s="21">
        <v>1</v>
      </c>
      <c r="R10" s="21">
        <v>294</v>
      </c>
      <c r="S10" s="21">
        <v>140</v>
      </c>
      <c r="T10" s="21">
        <v>384</v>
      </c>
      <c r="U10" s="21">
        <v>323</v>
      </c>
      <c r="V10" s="21">
        <v>0</v>
      </c>
      <c r="W10" s="21">
        <v>0</v>
      </c>
      <c r="X10" s="21">
        <v>6</v>
      </c>
    </row>
    <row r="11" spans="1:24" x14ac:dyDescent="0.25">
      <c r="A11" s="19">
        <v>2</v>
      </c>
      <c r="B11" s="20">
        <v>41463</v>
      </c>
      <c r="C11" s="20">
        <v>924</v>
      </c>
      <c r="D11" s="20">
        <v>2</v>
      </c>
      <c r="E11" s="20">
        <v>5826</v>
      </c>
      <c r="F11" s="20">
        <v>8</v>
      </c>
      <c r="G11" s="20">
        <v>18</v>
      </c>
      <c r="H11" s="21">
        <v>7820</v>
      </c>
      <c r="I11" s="21">
        <v>7441</v>
      </c>
      <c r="J11" s="21">
        <v>1761</v>
      </c>
      <c r="K11" s="21">
        <v>3204</v>
      </c>
      <c r="L11" s="21">
        <v>1239</v>
      </c>
      <c r="M11" s="21">
        <v>623</v>
      </c>
      <c r="N11" s="21">
        <v>220</v>
      </c>
      <c r="O11" s="21">
        <v>5224</v>
      </c>
      <c r="P11" s="21">
        <v>1915</v>
      </c>
      <c r="Q11" s="21">
        <v>25</v>
      </c>
      <c r="R11" s="21">
        <v>1093</v>
      </c>
      <c r="S11" s="21">
        <v>555</v>
      </c>
      <c r="T11" s="21">
        <v>1136</v>
      </c>
      <c r="U11" s="21">
        <v>2351</v>
      </c>
      <c r="V11" s="21">
        <v>5</v>
      </c>
      <c r="W11" s="21">
        <v>2</v>
      </c>
      <c r="X11" s="21">
        <v>71</v>
      </c>
    </row>
    <row r="12" spans="1:24" x14ac:dyDescent="0.25">
      <c r="A12" s="19" t="s">
        <v>1</v>
      </c>
      <c r="B12" s="20">
        <v>4476</v>
      </c>
      <c r="C12" s="20">
        <v>48</v>
      </c>
      <c r="D12" s="20">
        <v>1</v>
      </c>
      <c r="E12" s="20">
        <v>650</v>
      </c>
      <c r="F12" s="20">
        <v>9</v>
      </c>
      <c r="G12" s="20">
        <v>14</v>
      </c>
      <c r="H12" s="21">
        <v>321</v>
      </c>
      <c r="I12" s="21">
        <v>964</v>
      </c>
      <c r="J12" s="21">
        <v>271</v>
      </c>
      <c r="K12" s="21">
        <v>513</v>
      </c>
      <c r="L12" s="21">
        <v>129</v>
      </c>
      <c r="M12" s="21">
        <v>24</v>
      </c>
      <c r="N12" s="21">
        <v>115</v>
      </c>
      <c r="O12" s="21">
        <v>508</v>
      </c>
      <c r="P12" s="21">
        <v>313</v>
      </c>
      <c r="Q12" s="21">
        <v>4</v>
      </c>
      <c r="R12" s="21">
        <v>69</v>
      </c>
      <c r="S12" s="21">
        <v>297</v>
      </c>
      <c r="T12" s="21">
        <v>84</v>
      </c>
      <c r="U12" s="21">
        <v>141</v>
      </c>
      <c r="V12" s="21">
        <v>0</v>
      </c>
      <c r="W12" s="21">
        <v>0</v>
      </c>
      <c r="X12" s="21">
        <v>1</v>
      </c>
    </row>
    <row r="13" spans="1:24" x14ac:dyDescent="0.25">
      <c r="A13" s="19" t="s">
        <v>2</v>
      </c>
      <c r="B13" s="20">
        <v>17588</v>
      </c>
      <c r="C13" s="20">
        <v>265</v>
      </c>
      <c r="D13" s="20">
        <v>16</v>
      </c>
      <c r="E13" s="20">
        <v>2546</v>
      </c>
      <c r="F13" s="20">
        <v>12</v>
      </c>
      <c r="G13" s="20">
        <v>79</v>
      </c>
      <c r="H13" s="21">
        <v>1298</v>
      </c>
      <c r="I13" s="21">
        <v>4508</v>
      </c>
      <c r="J13" s="21">
        <v>1225</v>
      </c>
      <c r="K13" s="21">
        <v>2260</v>
      </c>
      <c r="L13" s="21">
        <v>520</v>
      </c>
      <c r="M13" s="21">
        <v>69</v>
      </c>
      <c r="N13" s="21">
        <v>318</v>
      </c>
      <c r="O13" s="21">
        <v>1724</v>
      </c>
      <c r="P13" s="21">
        <v>920</v>
      </c>
      <c r="Q13" s="21">
        <v>7</v>
      </c>
      <c r="R13" s="21">
        <v>190</v>
      </c>
      <c r="S13" s="21">
        <v>934</v>
      </c>
      <c r="T13" s="21">
        <v>238</v>
      </c>
      <c r="U13" s="21">
        <v>449</v>
      </c>
      <c r="V13" s="21">
        <v>0</v>
      </c>
      <c r="W13" s="21">
        <v>1</v>
      </c>
      <c r="X13" s="21">
        <v>9</v>
      </c>
    </row>
    <row r="14" spans="1:24" x14ac:dyDescent="0.25">
      <c r="A14" s="19" t="s">
        <v>3</v>
      </c>
      <c r="B14" s="20">
        <v>8650</v>
      </c>
      <c r="C14" s="20">
        <v>170</v>
      </c>
      <c r="D14" s="20">
        <v>0</v>
      </c>
      <c r="E14" s="20">
        <v>864</v>
      </c>
      <c r="F14" s="20">
        <v>0</v>
      </c>
      <c r="G14" s="20">
        <v>6</v>
      </c>
      <c r="H14" s="21">
        <v>2020</v>
      </c>
      <c r="I14" s="21">
        <v>1092</v>
      </c>
      <c r="J14" s="21">
        <v>493</v>
      </c>
      <c r="K14" s="21">
        <v>252</v>
      </c>
      <c r="L14" s="21">
        <v>224</v>
      </c>
      <c r="M14" s="21">
        <v>82</v>
      </c>
      <c r="N14" s="21">
        <v>48</v>
      </c>
      <c r="O14" s="21">
        <v>948</v>
      </c>
      <c r="P14" s="21">
        <v>427</v>
      </c>
      <c r="Q14" s="21">
        <v>1</v>
      </c>
      <c r="R14" s="21">
        <v>259</v>
      </c>
      <c r="S14" s="21">
        <v>35</v>
      </c>
      <c r="T14" s="21">
        <v>491</v>
      </c>
      <c r="U14" s="21">
        <v>1220</v>
      </c>
      <c r="V14" s="21">
        <v>0</v>
      </c>
      <c r="W14" s="21">
        <v>0</v>
      </c>
      <c r="X14" s="21">
        <v>18</v>
      </c>
    </row>
    <row r="15" spans="1:24" x14ac:dyDescent="0.25">
      <c r="A15" s="19" t="s">
        <v>4</v>
      </c>
      <c r="B15" s="20">
        <v>966</v>
      </c>
      <c r="C15" s="20">
        <v>4</v>
      </c>
      <c r="D15" s="20">
        <v>0</v>
      </c>
      <c r="E15" s="20">
        <v>25</v>
      </c>
      <c r="F15" s="20">
        <v>0</v>
      </c>
      <c r="G15" s="20">
        <v>1</v>
      </c>
      <c r="H15" s="21">
        <v>24</v>
      </c>
      <c r="I15" s="21">
        <v>70</v>
      </c>
      <c r="J15" s="21">
        <v>15</v>
      </c>
      <c r="K15" s="21">
        <v>25</v>
      </c>
      <c r="L15" s="21">
        <v>21</v>
      </c>
      <c r="M15" s="21">
        <v>2</v>
      </c>
      <c r="N15" s="21">
        <v>17</v>
      </c>
      <c r="O15" s="21">
        <v>61</v>
      </c>
      <c r="P15" s="21">
        <v>67</v>
      </c>
      <c r="Q15" s="21">
        <v>0</v>
      </c>
      <c r="R15" s="21">
        <v>12</v>
      </c>
      <c r="S15" s="21">
        <v>3</v>
      </c>
      <c r="T15" s="21">
        <v>15</v>
      </c>
      <c r="U15" s="21">
        <v>20</v>
      </c>
      <c r="V15" s="21">
        <v>0</v>
      </c>
      <c r="W15" s="21">
        <v>0</v>
      </c>
      <c r="X15" s="21">
        <v>584</v>
      </c>
    </row>
    <row r="16" spans="1:24" x14ac:dyDescent="0.25">
      <c r="A16" s="15" t="s">
        <v>5</v>
      </c>
      <c r="B16" s="16">
        <v>77192</v>
      </c>
      <c r="C16" s="16">
        <v>1427</v>
      </c>
      <c r="D16" s="16">
        <v>20</v>
      </c>
      <c r="E16" s="16">
        <v>10048</v>
      </c>
      <c r="F16" s="16">
        <v>33</v>
      </c>
      <c r="G16" s="16">
        <v>120</v>
      </c>
      <c r="H16" s="16">
        <v>11568</v>
      </c>
      <c r="I16" s="16">
        <v>14941</v>
      </c>
      <c r="J16" s="16">
        <v>3869</v>
      </c>
      <c r="K16" s="16">
        <v>7451</v>
      </c>
      <c r="L16" s="16">
        <v>2175</v>
      </c>
      <c r="M16" s="16">
        <v>809</v>
      </c>
      <c r="N16" s="16">
        <v>806</v>
      </c>
      <c r="O16" s="16">
        <v>8626</v>
      </c>
      <c r="P16" s="16">
        <v>3831</v>
      </c>
      <c r="Q16" s="16">
        <v>38</v>
      </c>
      <c r="R16" s="16">
        <v>1917</v>
      </c>
      <c r="S16" s="16">
        <v>1964</v>
      </c>
      <c r="T16" s="16">
        <v>2348</v>
      </c>
      <c r="U16" s="16">
        <v>4504</v>
      </c>
      <c r="V16" s="16">
        <v>5</v>
      </c>
      <c r="W16" s="16">
        <v>3</v>
      </c>
      <c r="X16" s="16">
        <v>689</v>
      </c>
    </row>
    <row r="17" spans="1:31" x14ac:dyDescent="0.25">
      <c r="A17" s="141" t="s">
        <v>35</v>
      </c>
      <c r="B17" s="141"/>
      <c r="C17" s="141"/>
      <c r="D17" s="141"/>
      <c r="E17" s="141"/>
      <c r="F17" s="141"/>
      <c r="G17" s="141"/>
      <c r="H17" s="141"/>
      <c r="I17" s="141"/>
      <c r="J17" s="141"/>
      <c r="K17" s="141"/>
      <c r="L17" s="141"/>
      <c r="M17" s="141"/>
      <c r="N17" s="141"/>
      <c r="O17" s="141"/>
      <c r="P17" s="141"/>
      <c r="Q17" s="141"/>
      <c r="R17" s="141"/>
      <c r="S17" s="141"/>
      <c r="T17" s="141"/>
      <c r="U17" s="141"/>
      <c r="V17" s="141"/>
      <c r="W17" s="141"/>
      <c r="X17" s="141"/>
      <c r="Y17" s="22"/>
      <c r="Z17" s="22"/>
      <c r="AA17" s="22"/>
      <c r="AB17" s="22"/>
      <c r="AC17" s="22"/>
      <c r="AD17" s="22"/>
      <c r="AE17" s="22"/>
    </row>
    <row r="18" spans="1:31" x14ac:dyDescent="0.25">
      <c r="A18" s="19">
        <v>1</v>
      </c>
      <c r="B18" s="20">
        <v>24830</v>
      </c>
      <c r="C18" s="20">
        <v>52</v>
      </c>
      <c r="D18" s="20">
        <v>38</v>
      </c>
      <c r="E18" s="20">
        <v>486</v>
      </c>
      <c r="F18" s="20">
        <v>24</v>
      </c>
      <c r="G18" s="20">
        <v>5</v>
      </c>
      <c r="H18" s="21">
        <v>214</v>
      </c>
      <c r="I18" s="21">
        <v>8289</v>
      </c>
      <c r="J18" s="21">
        <v>379</v>
      </c>
      <c r="K18" s="21">
        <v>5488</v>
      </c>
      <c r="L18" s="21">
        <v>242</v>
      </c>
      <c r="M18" s="21">
        <v>12</v>
      </c>
      <c r="N18" s="21">
        <v>477</v>
      </c>
      <c r="O18" s="21">
        <v>762</v>
      </c>
      <c r="P18" s="21">
        <v>1109</v>
      </c>
      <c r="Q18" s="21">
        <v>9</v>
      </c>
      <c r="R18" s="21">
        <v>1792</v>
      </c>
      <c r="S18" s="21">
        <v>583</v>
      </c>
      <c r="T18" s="21">
        <v>3928</v>
      </c>
      <c r="U18" s="21">
        <v>920</v>
      </c>
      <c r="V18" s="21">
        <v>0</v>
      </c>
      <c r="W18" s="21">
        <v>0</v>
      </c>
      <c r="X18" s="21">
        <v>21</v>
      </c>
      <c r="Y18" s="22"/>
      <c r="Z18" s="22"/>
      <c r="AA18" s="22"/>
      <c r="AB18" s="22"/>
      <c r="AC18" s="22"/>
      <c r="AD18" s="22"/>
      <c r="AE18" s="22"/>
    </row>
    <row r="19" spans="1:31" x14ac:dyDescent="0.25">
      <c r="A19" s="19">
        <v>2</v>
      </c>
      <c r="B19" s="20">
        <v>41426</v>
      </c>
      <c r="C19" s="20">
        <v>924</v>
      </c>
      <c r="D19" s="20">
        <v>2</v>
      </c>
      <c r="E19" s="20">
        <v>5820</v>
      </c>
      <c r="F19" s="20">
        <v>8</v>
      </c>
      <c r="G19" s="20">
        <v>18</v>
      </c>
      <c r="H19" s="21">
        <v>7813</v>
      </c>
      <c r="I19" s="21">
        <v>7431</v>
      </c>
      <c r="J19" s="21">
        <v>1761</v>
      </c>
      <c r="K19" s="21">
        <v>3203</v>
      </c>
      <c r="L19" s="21">
        <v>1237</v>
      </c>
      <c r="M19" s="21">
        <v>620</v>
      </c>
      <c r="N19" s="21">
        <v>220</v>
      </c>
      <c r="O19" s="21">
        <v>5222</v>
      </c>
      <c r="P19" s="21">
        <v>1912</v>
      </c>
      <c r="Q19" s="21">
        <v>24</v>
      </c>
      <c r="R19" s="21">
        <v>1093</v>
      </c>
      <c r="S19" s="21">
        <v>555</v>
      </c>
      <c r="T19" s="21">
        <v>1136</v>
      </c>
      <c r="U19" s="21">
        <v>2349</v>
      </c>
      <c r="V19" s="21">
        <v>5</v>
      </c>
      <c r="W19" s="21">
        <v>2</v>
      </c>
      <c r="X19" s="21">
        <v>71</v>
      </c>
      <c r="Y19" s="22"/>
      <c r="Z19" s="22"/>
      <c r="AA19" s="22"/>
      <c r="AB19" s="22"/>
      <c r="AC19" s="22"/>
      <c r="AD19" s="22"/>
      <c r="AE19" s="22"/>
    </row>
    <row r="20" spans="1:31" x14ac:dyDescent="0.25">
      <c r="A20" s="19" t="s">
        <v>1</v>
      </c>
      <c r="B20" s="20">
        <v>109612</v>
      </c>
      <c r="C20" s="20">
        <v>3215</v>
      </c>
      <c r="D20" s="20">
        <v>3</v>
      </c>
      <c r="E20" s="20">
        <v>70788</v>
      </c>
      <c r="F20" s="20">
        <v>439</v>
      </c>
      <c r="G20" s="20">
        <v>147</v>
      </c>
      <c r="H20" s="21">
        <v>1407</v>
      </c>
      <c r="I20" s="21">
        <v>6894</v>
      </c>
      <c r="J20" s="21">
        <v>8857</v>
      </c>
      <c r="K20" s="21">
        <v>3450</v>
      </c>
      <c r="L20" s="21">
        <v>749</v>
      </c>
      <c r="M20" s="21">
        <v>118</v>
      </c>
      <c r="N20" s="21">
        <v>1521</v>
      </c>
      <c r="O20" s="21">
        <v>3667</v>
      </c>
      <c r="P20" s="21">
        <v>4990</v>
      </c>
      <c r="Q20" s="21">
        <v>12</v>
      </c>
      <c r="R20" s="21">
        <v>298</v>
      </c>
      <c r="S20" s="21">
        <v>2151</v>
      </c>
      <c r="T20" s="21">
        <v>382</v>
      </c>
      <c r="U20" s="21">
        <v>523</v>
      </c>
      <c r="V20" s="21">
        <v>0</v>
      </c>
      <c r="W20" s="21">
        <v>0</v>
      </c>
      <c r="X20" s="21">
        <v>1</v>
      </c>
      <c r="Y20" s="22"/>
      <c r="Z20" s="22"/>
      <c r="AA20" s="22"/>
      <c r="AB20" s="22"/>
      <c r="AC20" s="22"/>
      <c r="AD20" s="22"/>
      <c r="AE20" s="22"/>
    </row>
    <row r="21" spans="1:31" x14ac:dyDescent="0.25">
      <c r="A21" s="19" t="s">
        <v>2</v>
      </c>
      <c r="B21" s="20">
        <v>273888</v>
      </c>
      <c r="C21" s="20">
        <v>2657</v>
      </c>
      <c r="D21" s="20">
        <v>2368</v>
      </c>
      <c r="E21" s="20">
        <v>152124</v>
      </c>
      <c r="F21" s="20">
        <v>150</v>
      </c>
      <c r="G21" s="20">
        <v>1175</v>
      </c>
      <c r="H21" s="21">
        <v>11413</v>
      </c>
      <c r="I21" s="21">
        <v>37760</v>
      </c>
      <c r="J21" s="21">
        <v>18942</v>
      </c>
      <c r="K21" s="21">
        <v>14071</v>
      </c>
      <c r="L21" s="21">
        <v>4566</v>
      </c>
      <c r="M21" s="21">
        <v>453</v>
      </c>
      <c r="N21" s="21">
        <v>2221</v>
      </c>
      <c r="O21" s="21">
        <v>9264</v>
      </c>
      <c r="P21" s="21">
        <v>8116</v>
      </c>
      <c r="Q21" s="21">
        <v>16</v>
      </c>
      <c r="R21" s="21">
        <v>751</v>
      </c>
      <c r="S21" s="21">
        <v>4507</v>
      </c>
      <c r="T21" s="21">
        <v>1579</v>
      </c>
      <c r="U21" s="21">
        <v>1731</v>
      </c>
      <c r="V21" s="21">
        <v>0</v>
      </c>
      <c r="W21" s="21">
        <v>1</v>
      </c>
      <c r="X21" s="21">
        <v>23</v>
      </c>
      <c r="Y21" s="22"/>
      <c r="Z21" s="22"/>
      <c r="AA21" s="22"/>
      <c r="AB21" s="22"/>
      <c r="AC21" s="22"/>
      <c r="AD21" s="22"/>
      <c r="AE21" s="22"/>
    </row>
    <row r="22" spans="1:31" x14ac:dyDescent="0.25">
      <c r="A22" s="19" t="s">
        <v>3</v>
      </c>
      <c r="B22" s="20">
        <v>8648</v>
      </c>
      <c r="C22" s="20">
        <v>170</v>
      </c>
      <c r="D22" s="20">
        <v>0</v>
      </c>
      <c r="E22" s="20">
        <v>864</v>
      </c>
      <c r="F22" s="20">
        <v>0</v>
      </c>
      <c r="G22" s="20">
        <v>6</v>
      </c>
      <c r="H22" s="21">
        <v>2020</v>
      </c>
      <c r="I22" s="21">
        <v>1091</v>
      </c>
      <c r="J22" s="21">
        <v>493</v>
      </c>
      <c r="K22" s="21">
        <v>252</v>
      </c>
      <c r="L22" s="21">
        <v>224</v>
      </c>
      <c r="M22" s="21">
        <v>82</v>
      </c>
      <c r="N22" s="21">
        <v>48</v>
      </c>
      <c r="O22" s="21">
        <v>948</v>
      </c>
      <c r="P22" s="21">
        <v>427</v>
      </c>
      <c r="Q22" s="21">
        <v>1</v>
      </c>
      <c r="R22" s="21">
        <v>259</v>
      </c>
      <c r="S22" s="21">
        <v>35</v>
      </c>
      <c r="T22" s="21">
        <v>491</v>
      </c>
      <c r="U22" s="21">
        <v>1219</v>
      </c>
      <c r="V22" s="21">
        <v>0</v>
      </c>
      <c r="W22" s="21">
        <v>0</v>
      </c>
      <c r="X22" s="21">
        <v>18</v>
      </c>
      <c r="Y22" s="22"/>
      <c r="Z22" s="22"/>
      <c r="AA22" s="22"/>
      <c r="AB22" s="22"/>
      <c r="AC22" s="22"/>
      <c r="AD22" s="22"/>
      <c r="AE22" s="22"/>
    </row>
    <row r="23" spans="1:31" x14ac:dyDescent="0.25">
      <c r="A23" s="19" t="s">
        <v>4</v>
      </c>
      <c r="B23" s="20">
        <v>966</v>
      </c>
      <c r="C23" s="20">
        <v>4</v>
      </c>
      <c r="D23" s="20">
        <v>0</v>
      </c>
      <c r="E23" s="20">
        <v>25</v>
      </c>
      <c r="F23" s="20">
        <v>0</v>
      </c>
      <c r="G23" s="20">
        <v>1</v>
      </c>
      <c r="H23" s="21">
        <v>24</v>
      </c>
      <c r="I23" s="21">
        <v>70</v>
      </c>
      <c r="J23" s="21">
        <v>15</v>
      </c>
      <c r="K23" s="21">
        <v>25</v>
      </c>
      <c r="L23" s="21">
        <v>21</v>
      </c>
      <c r="M23" s="21">
        <v>2</v>
      </c>
      <c r="N23" s="21">
        <v>17</v>
      </c>
      <c r="O23" s="21">
        <v>61</v>
      </c>
      <c r="P23" s="21">
        <v>67</v>
      </c>
      <c r="Q23" s="21">
        <v>0</v>
      </c>
      <c r="R23" s="21">
        <v>12</v>
      </c>
      <c r="S23" s="21">
        <v>3</v>
      </c>
      <c r="T23" s="21">
        <v>15</v>
      </c>
      <c r="U23" s="21">
        <v>20</v>
      </c>
      <c r="V23" s="21">
        <v>0</v>
      </c>
      <c r="W23" s="21">
        <v>0</v>
      </c>
      <c r="X23" s="21">
        <v>584</v>
      </c>
      <c r="Y23" s="23"/>
      <c r="Z23" s="23"/>
      <c r="AA23" s="23"/>
      <c r="AB23" s="22"/>
      <c r="AC23" s="22"/>
      <c r="AD23" s="22"/>
      <c r="AE23" s="22"/>
    </row>
    <row r="24" spans="1:31" x14ac:dyDescent="0.25">
      <c r="A24" s="15" t="s">
        <v>5</v>
      </c>
      <c r="B24" s="16">
        <v>459370</v>
      </c>
      <c r="C24" s="16">
        <v>7022</v>
      </c>
      <c r="D24" s="16">
        <v>2411</v>
      </c>
      <c r="E24" s="16">
        <v>230107</v>
      </c>
      <c r="F24" s="16">
        <v>621</v>
      </c>
      <c r="G24" s="16">
        <v>1352</v>
      </c>
      <c r="H24" s="16">
        <v>22891</v>
      </c>
      <c r="I24" s="16">
        <v>61535</v>
      </c>
      <c r="J24" s="16">
        <v>30447</v>
      </c>
      <c r="K24" s="16">
        <v>26489</v>
      </c>
      <c r="L24" s="16">
        <v>7039</v>
      </c>
      <c r="M24" s="16">
        <v>1287</v>
      </c>
      <c r="N24" s="16">
        <v>4504</v>
      </c>
      <c r="O24" s="16">
        <v>19924</v>
      </c>
      <c r="P24" s="16">
        <v>16621</v>
      </c>
      <c r="Q24" s="16">
        <v>62</v>
      </c>
      <c r="R24" s="16">
        <v>4205</v>
      </c>
      <c r="S24" s="16">
        <v>7834</v>
      </c>
      <c r="T24" s="16">
        <v>7531</v>
      </c>
      <c r="U24" s="16">
        <v>6762</v>
      </c>
      <c r="V24" s="16">
        <v>5</v>
      </c>
      <c r="W24" s="16">
        <v>3</v>
      </c>
      <c r="X24" s="16">
        <v>718</v>
      </c>
      <c r="Y24" s="25"/>
      <c r="Z24" s="25"/>
      <c r="AA24" s="25"/>
      <c r="AB24" s="22"/>
      <c r="AC24" s="22"/>
      <c r="AD24" s="22"/>
      <c r="AE24" s="22"/>
    </row>
    <row r="25" spans="1:31" x14ac:dyDescent="0.25">
      <c r="A25" s="141" t="s">
        <v>36</v>
      </c>
      <c r="B25" s="141"/>
      <c r="C25" s="141"/>
      <c r="D25" s="141"/>
      <c r="E25" s="141"/>
      <c r="F25" s="141"/>
      <c r="G25" s="141"/>
      <c r="H25" s="141"/>
      <c r="I25" s="141"/>
      <c r="J25" s="141"/>
      <c r="K25" s="141"/>
      <c r="L25" s="141"/>
      <c r="M25" s="141"/>
      <c r="N25" s="141"/>
      <c r="O25" s="141"/>
      <c r="P25" s="141"/>
      <c r="Q25" s="141"/>
      <c r="R25" s="141"/>
      <c r="S25" s="141"/>
      <c r="T25" s="141"/>
      <c r="U25" s="141"/>
      <c r="V25" s="141"/>
      <c r="W25" s="141"/>
      <c r="X25" s="141"/>
      <c r="Y25" s="22"/>
      <c r="Z25" s="22"/>
      <c r="AA25" s="22"/>
      <c r="AB25" s="22"/>
      <c r="AC25" s="22"/>
      <c r="AD25" s="22"/>
      <c r="AE25" s="22"/>
    </row>
    <row r="26" spans="1:31" x14ac:dyDescent="0.25">
      <c r="A26" s="19">
        <v>1</v>
      </c>
      <c r="B26" s="26">
        <v>10342475.130000001</v>
      </c>
      <c r="C26" s="26">
        <v>20600.53</v>
      </c>
      <c r="D26" s="26">
        <v>23811.45</v>
      </c>
      <c r="E26" s="26">
        <v>199871.43</v>
      </c>
      <c r="F26" s="26">
        <v>16689.93</v>
      </c>
      <c r="G26" s="26">
        <v>616.54</v>
      </c>
      <c r="H26" s="27">
        <v>82089.600000000006</v>
      </c>
      <c r="I26" s="27">
        <v>2782116.69</v>
      </c>
      <c r="J26" s="27">
        <v>164822.56</v>
      </c>
      <c r="K26" s="27">
        <v>2239866.71</v>
      </c>
      <c r="L26" s="27">
        <v>133775.85</v>
      </c>
      <c r="M26" s="27">
        <v>4391.03</v>
      </c>
      <c r="N26" s="27">
        <v>207148.29</v>
      </c>
      <c r="O26" s="27">
        <v>342613.19</v>
      </c>
      <c r="P26" s="27">
        <v>598325.77</v>
      </c>
      <c r="Q26" s="27">
        <v>3747.69</v>
      </c>
      <c r="R26" s="27">
        <v>849952.33</v>
      </c>
      <c r="S26" s="27">
        <v>264519.82</v>
      </c>
      <c r="T26" s="27">
        <v>2065632.56</v>
      </c>
      <c r="U26" s="27">
        <v>334164.31</v>
      </c>
      <c r="V26" s="27">
        <v>0</v>
      </c>
      <c r="W26" s="27">
        <v>0</v>
      </c>
      <c r="X26" s="27">
        <v>7718.85</v>
      </c>
      <c r="Y26" s="22"/>
      <c r="Z26" s="22"/>
      <c r="AA26" s="22"/>
      <c r="AB26" s="22"/>
      <c r="AC26" s="22"/>
      <c r="AD26" s="22"/>
      <c r="AE26" s="22"/>
    </row>
    <row r="27" spans="1:31" x14ac:dyDescent="0.25">
      <c r="A27" s="19">
        <v>2</v>
      </c>
      <c r="B27" s="26">
        <v>18559981.850000001</v>
      </c>
      <c r="C27" s="26">
        <v>438120</v>
      </c>
      <c r="D27" s="26">
        <v>840</v>
      </c>
      <c r="E27" s="26">
        <v>2600610</v>
      </c>
      <c r="F27" s="26">
        <v>3720</v>
      </c>
      <c r="G27" s="26">
        <v>7320</v>
      </c>
      <c r="H27" s="27">
        <v>3835380</v>
      </c>
      <c r="I27" s="27">
        <v>3037457.96</v>
      </c>
      <c r="J27" s="27">
        <v>802094.41</v>
      </c>
      <c r="K27" s="27">
        <v>1374720</v>
      </c>
      <c r="L27" s="27">
        <v>546120</v>
      </c>
      <c r="M27" s="27">
        <v>251040</v>
      </c>
      <c r="N27" s="27">
        <v>101280</v>
      </c>
      <c r="O27" s="27">
        <v>2336707.7000000002</v>
      </c>
      <c r="P27" s="27">
        <v>889860</v>
      </c>
      <c r="Q27" s="27">
        <v>8760</v>
      </c>
      <c r="R27" s="27">
        <v>503820</v>
      </c>
      <c r="S27" s="27">
        <v>241980</v>
      </c>
      <c r="T27" s="27">
        <v>565440</v>
      </c>
      <c r="U27" s="27">
        <v>979671.78</v>
      </c>
      <c r="V27" s="27">
        <v>2340</v>
      </c>
      <c r="W27" s="27">
        <v>720</v>
      </c>
      <c r="X27" s="27">
        <v>31980</v>
      </c>
      <c r="Y27" s="22"/>
      <c r="Z27" s="22"/>
      <c r="AA27" s="22"/>
      <c r="AB27" s="22"/>
      <c r="AC27" s="22"/>
      <c r="AD27" s="22"/>
      <c r="AE27" s="22"/>
    </row>
    <row r="28" spans="1:31" x14ac:dyDescent="0.25">
      <c r="A28" s="19" t="s">
        <v>1</v>
      </c>
      <c r="B28" s="26">
        <v>41461841.020000003</v>
      </c>
      <c r="C28" s="26">
        <v>826481.05</v>
      </c>
      <c r="D28" s="26">
        <v>327.84</v>
      </c>
      <c r="E28" s="26">
        <v>28070655.84</v>
      </c>
      <c r="F28" s="26">
        <v>137187.13</v>
      </c>
      <c r="G28" s="26">
        <v>36042.03</v>
      </c>
      <c r="H28" s="27">
        <v>592049.46</v>
      </c>
      <c r="I28" s="27">
        <v>2344741.12</v>
      </c>
      <c r="J28" s="27">
        <v>2077918.06</v>
      </c>
      <c r="K28" s="27">
        <v>1627203.16</v>
      </c>
      <c r="L28" s="27">
        <v>392025.03</v>
      </c>
      <c r="M28" s="27">
        <v>54613.93</v>
      </c>
      <c r="N28" s="27">
        <v>583645.65</v>
      </c>
      <c r="O28" s="27">
        <v>1635124.34</v>
      </c>
      <c r="P28" s="27">
        <v>1664612.21</v>
      </c>
      <c r="Q28" s="27">
        <v>3753.67</v>
      </c>
      <c r="R28" s="27">
        <v>141879.95000000001</v>
      </c>
      <c r="S28" s="27">
        <v>914849.29</v>
      </c>
      <c r="T28" s="27">
        <v>197977.28</v>
      </c>
      <c r="U28" s="27">
        <v>160305.82999999999</v>
      </c>
      <c r="V28" s="27">
        <v>0</v>
      </c>
      <c r="W28" s="27">
        <v>0</v>
      </c>
      <c r="X28" s="27">
        <v>448.15</v>
      </c>
      <c r="Y28" s="22"/>
      <c r="Z28" s="22"/>
      <c r="AA28" s="22"/>
      <c r="AB28" s="22"/>
      <c r="AC28" s="22"/>
      <c r="AD28" s="22"/>
      <c r="AE28" s="22"/>
    </row>
    <row r="29" spans="1:31" x14ac:dyDescent="0.25">
      <c r="A29" s="19" t="s">
        <v>2</v>
      </c>
      <c r="B29" s="26">
        <v>73588049.269999996</v>
      </c>
      <c r="C29" s="26">
        <v>833760.88</v>
      </c>
      <c r="D29" s="26">
        <v>435203.17</v>
      </c>
      <c r="E29" s="26">
        <v>37973405.560000002</v>
      </c>
      <c r="F29" s="26">
        <v>33797.599999999999</v>
      </c>
      <c r="G29" s="26">
        <v>301583.09999999998</v>
      </c>
      <c r="H29" s="27">
        <v>3505440.24</v>
      </c>
      <c r="I29" s="27">
        <v>9882627.7799999993</v>
      </c>
      <c r="J29" s="27">
        <v>5532165.1500000004</v>
      </c>
      <c r="K29" s="27">
        <v>4902296.2699999996</v>
      </c>
      <c r="L29" s="27">
        <v>1287843.5900000001</v>
      </c>
      <c r="M29" s="27">
        <v>110600.53</v>
      </c>
      <c r="N29" s="27">
        <v>646917.77</v>
      </c>
      <c r="O29" s="27">
        <v>3021123.92</v>
      </c>
      <c r="P29" s="27">
        <v>2505820.34</v>
      </c>
      <c r="Q29" s="27">
        <v>5016</v>
      </c>
      <c r="R29" s="27">
        <v>235415.57</v>
      </c>
      <c r="S29" s="27">
        <v>1366367.5</v>
      </c>
      <c r="T29" s="27">
        <v>481830.14</v>
      </c>
      <c r="U29" s="27">
        <v>521051.86</v>
      </c>
      <c r="V29" s="27">
        <v>0</v>
      </c>
      <c r="W29" s="27">
        <v>240</v>
      </c>
      <c r="X29" s="27">
        <v>5542.3</v>
      </c>
      <c r="Y29" s="22"/>
      <c r="Z29" s="22"/>
      <c r="AA29" s="22"/>
      <c r="AB29" s="22"/>
      <c r="AC29" s="22"/>
      <c r="AD29" s="22"/>
      <c r="AE29" s="22"/>
    </row>
    <row r="30" spans="1:31" x14ac:dyDescent="0.25">
      <c r="A30" s="19" t="s">
        <v>3</v>
      </c>
      <c r="B30" s="26">
        <v>1817040</v>
      </c>
      <c r="C30" s="26">
        <v>35700</v>
      </c>
      <c r="D30" s="26">
        <v>0</v>
      </c>
      <c r="E30" s="26">
        <v>181650</v>
      </c>
      <c r="F30" s="26">
        <v>0</v>
      </c>
      <c r="G30" s="26">
        <v>1260</v>
      </c>
      <c r="H30" s="27">
        <v>424740</v>
      </c>
      <c r="I30" s="27">
        <v>229320</v>
      </c>
      <c r="J30" s="27">
        <v>103530</v>
      </c>
      <c r="K30" s="27">
        <v>52920</v>
      </c>
      <c r="L30" s="27">
        <v>47040</v>
      </c>
      <c r="M30" s="27">
        <v>17220</v>
      </c>
      <c r="N30" s="27">
        <v>10080</v>
      </c>
      <c r="O30" s="27">
        <v>199080</v>
      </c>
      <c r="P30" s="27">
        <v>89670</v>
      </c>
      <c r="Q30" s="27">
        <v>210</v>
      </c>
      <c r="R30" s="27">
        <v>54390</v>
      </c>
      <c r="S30" s="27">
        <v>7350</v>
      </c>
      <c r="T30" s="27">
        <v>103110</v>
      </c>
      <c r="U30" s="27">
        <v>255990</v>
      </c>
      <c r="V30" s="27">
        <v>0</v>
      </c>
      <c r="W30" s="27">
        <v>0</v>
      </c>
      <c r="X30" s="27">
        <v>3780</v>
      </c>
      <c r="Y30" s="22"/>
      <c r="Z30" s="22"/>
      <c r="AA30" s="22"/>
      <c r="AB30" s="22"/>
      <c r="AC30" s="22"/>
      <c r="AD30" s="22"/>
      <c r="AE30" s="22"/>
    </row>
    <row r="31" spans="1:31" x14ac:dyDescent="0.25">
      <c r="A31" s="19" t="s">
        <v>4</v>
      </c>
      <c r="B31" s="26">
        <v>202815</v>
      </c>
      <c r="C31" s="26">
        <v>840</v>
      </c>
      <c r="D31" s="26">
        <v>0</v>
      </c>
      <c r="E31" s="26">
        <v>5250</v>
      </c>
      <c r="F31" s="26">
        <v>0</v>
      </c>
      <c r="G31" s="26">
        <v>210</v>
      </c>
      <c r="H31" s="27">
        <v>5040</v>
      </c>
      <c r="I31" s="27">
        <v>14595</v>
      </c>
      <c r="J31" s="27">
        <v>3150</v>
      </c>
      <c r="K31" s="27">
        <v>5250</v>
      </c>
      <c r="L31" s="27">
        <v>4410</v>
      </c>
      <c r="M31" s="27">
        <v>420</v>
      </c>
      <c r="N31" s="27">
        <v>3570</v>
      </c>
      <c r="O31" s="27">
        <v>12810</v>
      </c>
      <c r="P31" s="27">
        <v>14070</v>
      </c>
      <c r="Q31" s="27">
        <v>0</v>
      </c>
      <c r="R31" s="27">
        <v>2520</v>
      </c>
      <c r="S31" s="27">
        <v>630</v>
      </c>
      <c r="T31" s="27">
        <v>3150</v>
      </c>
      <c r="U31" s="27">
        <v>4200</v>
      </c>
      <c r="V31" s="27">
        <v>0</v>
      </c>
      <c r="W31" s="27">
        <v>0</v>
      </c>
      <c r="X31" s="27">
        <v>122700</v>
      </c>
      <c r="Y31" s="22"/>
      <c r="Z31" s="22"/>
      <c r="AA31" s="22"/>
      <c r="AB31" s="22"/>
      <c r="AC31" s="22"/>
      <c r="AD31" s="22"/>
      <c r="AE31" s="22"/>
    </row>
    <row r="32" spans="1:31" x14ac:dyDescent="0.25">
      <c r="A32" s="15" t="s">
        <v>5</v>
      </c>
      <c r="B32" s="17">
        <v>145972202.27000001</v>
      </c>
      <c r="C32" s="17">
        <v>2155502.46</v>
      </c>
      <c r="D32" s="17">
        <v>460182.45999999996</v>
      </c>
      <c r="E32" s="17">
        <v>69031442.829999998</v>
      </c>
      <c r="F32" s="17">
        <v>191394.66</v>
      </c>
      <c r="G32" s="17">
        <v>347031.67</v>
      </c>
      <c r="H32" s="17">
        <v>8444739.3000000007</v>
      </c>
      <c r="I32" s="17">
        <v>18290858.550000001</v>
      </c>
      <c r="J32" s="17">
        <v>8683680.1799999997</v>
      </c>
      <c r="K32" s="17">
        <v>10202256.140000001</v>
      </c>
      <c r="L32" s="17">
        <v>2411214.4699999997</v>
      </c>
      <c r="M32" s="17">
        <v>438285.49</v>
      </c>
      <c r="N32" s="17">
        <v>1552641.71</v>
      </c>
      <c r="O32" s="17">
        <v>7547459.1500000004</v>
      </c>
      <c r="P32" s="17">
        <v>5762358.3200000003</v>
      </c>
      <c r="Q32" s="17">
        <v>21487.360000000001</v>
      </c>
      <c r="R32" s="17">
        <v>1787977.85</v>
      </c>
      <c r="S32" s="17">
        <v>2795696.6100000003</v>
      </c>
      <c r="T32" s="17">
        <v>3417139.98</v>
      </c>
      <c r="U32" s="17">
        <v>2255383.7800000003</v>
      </c>
      <c r="V32" s="17">
        <v>2340</v>
      </c>
      <c r="W32" s="17">
        <v>960</v>
      </c>
      <c r="X32" s="17">
        <v>172169.3</v>
      </c>
      <c r="Y32" s="25"/>
      <c r="Z32" s="25"/>
      <c r="AA32" s="25"/>
      <c r="AB32" s="22"/>
      <c r="AC32" s="22"/>
      <c r="AD32" s="22"/>
      <c r="AE32" s="22"/>
    </row>
    <row r="33" spans="1:31" x14ac:dyDescent="0.25">
      <c r="A33" s="28"/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2"/>
      <c r="Z33" s="22"/>
      <c r="AA33" s="22"/>
      <c r="AB33" s="22"/>
      <c r="AC33" s="22"/>
      <c r="AD33" s="22"/>
      <c r="AE33" s="22"/>
    </row>
    <row r="34" spans="1:31" s="10" customFormat="1" x14ac:dyDescent="0.25">
      <c r="A34" s="127" t="s">
        <v>182</v>
      </c>
      <c r="B34" s="127"/>
      <c r="C34" s="127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2"/>
      <c r="Z34" s="22"/>
      <c r="AA34" s="22"/>
      <c r="AB34" s="22"/>
      <c r="AC34" s="22"/>
      <c r="AD34" s="22"/>
      <c r="AE34" s="22"/>
    </row>
    <row r="35" spans="1:31" s="10" customFormat="1" x14ac:dyDescent="0.25">
      <c r="A35" s="127" t="s">
        <v>92</v>
      </c>
      <c r="B35" s="127"/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2"/>
      <c r="Z35" s="22"/>
      <c r="AA35" s="22"/>
      <c r="AB35" s="22"/>
      <c r="AC35" s="22"/>
      <c r="AD35" s="22"/>
      <c r="AE35" s="22"/>
    </row>
    <row r="36" spans="1:31" x14ac:dyDescent="0.25">
      <c r="A36" s="28"/>
      <c r="B36" s="28"/>
      <c r="C36" s="28"/>
      <c r="Y36" s="24"/>
    </row>
  </sheetData>
  <mergeCells count="11">
    <mergeCell ref="A2:X2"/>
    <mergeCell ref="A3:X3"/>
    <mergeCell ref="A5:K5"/>
    <mergeCell ref="A7:A8"/>
    <mergeCell ref="B7:B8"/>
    <mergeCell ref="C7:X7"/>
    <mergeCell ref="A35:B35"/>
    <mergeCell ref="A9:X9"/>
    <mergeCell ref="A17:X17"/>
    <mergeCell ref="A25:X25"/>
    <mergeCell ref="A34:C34"/>
  </mergeCells>
  <hyperlinks>
    <hyperlink ref="A35" location="Obsah!A1" display="Späť na obsah dátovej prílohy"/>
    <hyperlink ref="A34" location="Obsah!A1" display="Späť na obsah dátovej prílohy"/>
    <hyperlink ref="A34:B34" location="Vysvetlivky!A2" display="Vysvetlivky ku kategóriám veľkosti podniku."/>
    <hyperlink ref="A34:C34" location="Vysvetlivky!A16" display="Vysvetlivky k sekciám SK-NACE"/>
  </hyperlinks>
  <pageMargins left="0.25" right="0.25" top="0.75" bottom="0.75" header="0.3" footer="0.3"/>
  <pageSetup paperSize="9" scale="48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E36"/>
  <sheetViews>
    <sheetView showGridLines="0" zoomScaleNormal="100" workbookViewId="0"/>
  </sheetViews>
  <sheetFormatPr defaultColWidth="9.28515625" defaultRowHeight="13.5" x14ac:dyDescent="0.25"/>
  <cols>
    <col min="1" max="2" width="10.5703125" style="6" customWidth="1"/>
    <col min="3" max="7" width="10.5703125" style="13" customWidth="1"/>
    <col min="8" max="24" width="10.5703125" style="1" customWidth="1"/>
    <col min="25" max="16384" width="9.28515625" style="1"/>
  </cols>
  <sheetData>
    <row r="2" spans="1:24" ht="16.5" thickBot="1" x14ac:dyDescent="0.3">
      <c r="A2" s="128" t="s">
        <v>86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  <c r="S2" s="128"/>
      <c r="T2" s="128"/>
      <c r="U2" s="128"/>
      <c r="V2" s="128"/>
      <c r="W2" s="128"/>
      <c r="X2" s="128"/>
    </row>
    <row r="3" spans="1:24" ht="14.25" thickTop="1" x14ac:dyDescent="0.25">
      <c r="A3" s="145" t="s">
        <v>38</v>
      </c>
      <c r="B3" s="145"/>
      <c r="C3" s="145"/>
      <c r="D3" s="145"/>
      <c r="E3" s="145"/>
      <c r="F3" s="145"/>
      <c r="G3" s="145"/>
      <c r="H3" s="145"/>
      <c r="I3" s="145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5"/>
      <c r="U3" s="145"/>
      <c r="V3" s="145"/>
      <c r="W3" s="145"/>
      <c r="X3" s="145"/>
    </row>
    <row r="5" spans="1:24" x14ac:dyDescent="0.25">
      <c r="A5" s="146" t="s">
        <v>220</v>
      </c>
      <c r="B5" s="146"/>
      <c r="C5" s="146"/>
      <c r="D5" s="146"/>
      <c r="E5" s="146"/>
      <c r="F5" s="146"/>
      <c r="G5" s="146"/>
      <c r="H5" s="147"/>
      <c r="I5" s="147"/>
      <c r="J5" s="147"/>
      <c r="K5" s="147"/>
    </row>
    <row r="7" spans="1:24" x14ac:dyDescent="0.25">
      <c r="A7" s="144" t="s">
        <v>11</v>
      </c>
      <c r="B7" s="144" t="s">
        <v>12</v>
      </c>
      <c r="C7" s="143" t="s">
        <v>215</v>
      </c>
      <c r="D7" s="143"/>
      <c r="E7" s="143"/>
      <c r="F7" s="143"/>
      <c r="G7" s="143"/>
      <c r="H7" s="143"/>
      <c r="I7" s="143"/>
      <c r="J7" s="143"/>
      <c r="K7" s="143"/>
      <c r="L7" s="143"/>
      <c r="M7" s="143"/>
      <c r="N7" s="143"/>
      <c r="O7" s="143"/>
      <c r="P7" s="143"/>
      <c r="Q7" s="143"/>
      <c r="R7" s="143"/>
      <c r="S7" s="143"/>
      <c r="T7" s="143"/>
      <c r="U7" s="143"/>
      <c r="V7" s="143"/>
      <c r="W7" s="143"/>
      <c r="X7" s="143"/>
    </row>
    <row r="8" spans="1:24" x14ac:dyDescent="0.25">
      <c r="A8" s="144"/>
      <c r="B8" s="144"/>
      <c r="C8" s="14" t="s">
        <v>13</v>
      </c>
      <c r="D8" s="14" t="s">
        <v>14</v>
      </c>
      <c r="E8" s="14" t="s">
        <v>15</v>
      </c>
      <c r="F8" s="14" t="s">
        <v>16</v>
      </c>
      <c r="G8" s="14" t="s">
        <v>17</v>
      </c>
      <c r="H8" s="18" t="s">
        <v>18</v>
      </c>
      <c r="I8" s="18" t="s">
        <v>19</v>
      </c>
      <c r="J8" s="18" t="s">
        <v>20</v>
      </c>
      <c r="K8" s="18" t="s">
        <v>21</v>
      </c>
      <c r="L8" s="18" t="s">
        <v>22</v>
      </c>
      <c r="M8" s="18" t="s">
        <v>23</v>
      </c>
      <c r="N8" s="18" t="s">
        <v>24</v>
      </c>
      <c r="O8" s="18" t="s">
        <v>25</v>
      </c>
      <c r="P8" s="18" t="s">
        <v>26</v>
      </c>
      <c r="Q8" s="18" t="s">
        <v>27</v>
      </c>
      <c r="R8" s="18" t="s">
        <v>28</v>
      </c>
      <c r="S8" s="18" t="s">
        <v>29</v>
      </c>
      <c r="T8" s="18" t="s">
        <v>30</v>
      </c>
      <c r="U8" s="18" t="s">
        <v>31</v>
      </c>
      <c r="V8" s="18" t="s">
        <v>32</v>
      </c>
      <c r="W8" s="18" t="s">
        <v>33</v>
      </c>
      <c r="X8" s="18" t="s">
        <v>39</v>
      </c>
    </row>
    <row r="9" spans="1:24" x14ac:dyDescent="0.25">
      <c r="A9" s="141" t="s">
        <v>34</v>
      </c>
      <c r="B9" s="141"/>
      <c r="C9" s="141"/>
      <c r="D9" s="141"/>
      <c r="E9" s="141"/>
      <c r="F9" s="141"/>
      <c r="G9" s="141"/>
      <c r="H9" s="141"/>
      <c r="I9" s="141"/>
      <c r="J9" s="141"/>
      <c r="K9" s="141"/>
      <c r="L9" s="141"/>
      <c r="M9" s="141"/>
      <c r="N9" s="141"/>
      <c r="O9" s="141"/>
      <c r="P9" s="141"/>
      <c r="Q9" s="141"/>
      <c r="R9" s="141"/>
      <c r="S9" s="141"/>
      <c r="T9" s="141"/>
      <c r="U9" s="141"/>
      <c r="V9" s="141"/>
      <c r="W9" s="141"/>
      <c r="X9" s="141"/>
    </row>
    <row r="10" spans="1:24" x14ac:dyDescent="0.25">
      <c r="A10" s="19">
        <v>1</v>
      </c>
      <c r="B10" s="20">
        <v>351</v>
      </c>
      <c r="C10" s="20">
        <v>1</v>
      </c>
      <c r="D10" s="20">
        <v>1</v>
      </c>
      <c r="E10" s="20">
        <v>14</v>
      </c>
      <c r="F10" s="20">
        <v>0</v>
      </c>
      <c r="G10" s="20">
        <v>0</v>
      </c>
      <c r="H10" s="21">
        <v>11</v>
      </c>
      <c r="I10" s="21">
        <v>61</v>
      </c>
      <c r="J10" s="21">
        <v>20</v>
      </c>
      <c r="K10" s="21">
        <v>77</v>
      </c>
      <c r="L10" s="21">
        <v>3</v>
      </c>
      <c r="M10" s="21">
        <v>0</v>
      </c>
      <c r="N10" s="21">
        <v>6</v>
      </c>
      <c r="O10" s="21">
        <v>18</v>
      </c>
      <c r="P10" s="21">
        <v>34</v>
      </c>
      <c r="Q10" s="21">
        <v>1</v>
      </c>
      <c r="R10" s="21">
        <v>43</v>
      </c>
      <c r="S10" s="21">
        <v>9</v>
      </c>
      <c r="T10" s="21">
        <v>30</v>
      </c>
      <c r="U10" s="21">
        <v>20</v>
      </c>
      <c r="V10" s="21">
        <v>0</v>
      </c>
      <c r="W10" s="21">
        <v>0</v>
      </c>
      <c r="X10" s="21">
        <v>2</v>
      </c>
    </row>
    <row r="11" spans="1:24" x14ac:dyDescent="0.25">
      <c r="A11" s="19">
        <v>2</v>
      </c>
      <c r="B11" s="20">
        <v>29971</v>
      </c>
      <c r="C11" s="20">
        <v>776</v>
      </c>
      <c r="D11" s="20">
        <v>1</v>
      </c>
      <c r="E11" s="20">
        <v>4481</v>
      </c>
      <c r="F11" s="20">
        <v>6</v>
      </c>
      <c r="G11" s="20">
        <v>16</v>
      </c>
      <c r="H11" s="21">
        <v>5907</v>
      </c>
      <c r="I11" s="21">
        <v>5053</v>
      </c>
      <c r="J11" s="21">
        <v>1304</v>
      </c>
      <c r="K11" s="21">
        <v>1837</v>
      </c>
      <c r="L11" s="21">
        <v>983</v>
      </c>
      <c r="M11" s="21">
        <v>487</v>
      </c>
      <c r="N11" s="21">
        <v>154</v>
      </c>
      <c r="O11" s="21">
        <v>3999</v>
      </c>
      <c r="P11" s="21">
        <v>1530</v>
      </c>
      <c r="Q11" s="21">
        <v>18</v>
      </c>
      <c r="R11" s="21">
        <v>747</v>
      </c>
      <c r="S11" s="21">
        <v>284</v>
      </c>
      <c r="T11" s="21">
        <v>824</v>
      </c>
      <c r="U11" s="21">
        <v>1505</v>
      </c>
      <c r="V11" s="21">
        <v>4</v>
      </c>
      <c r="W11" s="21">
        <v>0</v>
      </c>
      <c r="X11" s="21">
        <v>55</v>
      </c>
    </row>
    <row r="12" spans="1:24" x14ac:dyDescent="0.25">
      <c r="A12" s="19" t="s">
        <v>1</v>
      </c>
      <c r="B12" s="20">
        <v>3244</v>
      </c>
      <c r="C12" s="20">
        <v>30</v>
      </c>
      <c r="D12" s="20">
        <v>0</v>
      </c>
      <c r="E12" s="20">
        <v>557</v>
      </c>
      <c r="F12" s="20">
        <v>7</v>
      </c>
      <c r="G12" s="20">
        <v>6</v>
      </c>
      <c r="H12" s="21">
        <v>196</v>
      </c>
      <c r="I12" s="21">
        <v>713</v>
      </c>
      <c r="J12" s="21">
        <v>195</v>
      </c>
      <c r="K12" s="21">
        <v>343</v>
      </c>
      <c r="L12" s="21">
        <v>100</v>
      </c>
      <c r="M12" s="21">
        <v>15</v>
      </c>
      <c r="N12" s="21">
        <v>75</v>
      </c>
      <c r="O12" s="21">
        <v>406</v>
      </c>
      <c r="P12" s="21">
        <v>265</v>
      </c>
      <c r="Q12" s="21">
        <v>2</v>
      </c>
      <c r="R12" s="21">
        <v>70</v>
      </c>
      <c r="S12" s="21">
        <v>107</v>
      </c>
      <c r="T12" s="21">
        <v>71</v>
      </c>
      <c r="U12" s="21">
        <v>86</v>
      </c>
      <c r="V12" s="21">
        <v>0</v>
      </c>
      <c r="W12" s="21">
        <v>0</v>
      </c>
      <c r="X12" s="21">
        <v>0</v>
      </c>
    </row>
    <row r="13" spans="1:24" x14ac:dyDescent="0.25">
      <c r="A13" s="19" t="s">
        <v>2</v>
      </c>
      <c r="B13" s="20">
        <v>12196</v>
      </c>
      <c r="C13" s="20">
        <v>188</v>
      </c>
      <c r="D13" s="20">
        <v>14</v>
      </c>
      <c r="E13" s="20">
        <v>1793</v>
      </c>
      <c r="F13" s="20">
        <v>4</v>
      </c>
      <c r="G13" s="20">
        <v>50</v>
      </c>
      <c r="H13" s="21">
        <v>1040</v>
      </c>
      <c r="I13" s="21">
        <v>2790</v>
      </c>
      <c r="J13" s="21">
        <v>786</v>
      </c>
      <c r="K13" s="21">
        <v>1662</v>
      </c>
      <c r="L13" s="21">
        <v>405</v>
      </c>
      <c r="M13" s="21">
        <v>67</v>
      </c>
      <c r="N13" s="21">
        <v>247</v>
      </c>
      <c r="O13" s="21">
        <v>1307</v>
      </c>
      <c r="P13" s="21">
        <v>766</v>
      </c>
      <c r="Q13" s="21">
        <v>6</v>
      </c>
      <c r="R13" s="21">
        <v>144</v>
      </c>
      <c r="S13" s="21">
        <v>364</v>
      </c>
      <c r="T13" s="21">
        <v>246</v>
      </c>
      <c r="U13" s="21">
        <v>310</v>
      </c>
      <c r="V13" s="21">
        <v>0</v>
      </c>
      <c r="W13" s="21">
        <v>1</v>
      </c>
      <c r="X13" s="21">
        <v>6</v>
      </c>
    </row>
    <row r="14" spans="1:24" x14ac:dyDescent="0.25">
      <c r="A14" s="19" t="s">
        <v>3</v>
      </c>
      <c r="B14" s="20">
        <v>5980</v>
      </c>
      <c r="C14" s="20">
        <v>153</v>
      </c>
      <c r="D14" s="20">
        <v>0</v>
      </c>
      <c r="E14" s="20">
        <v>624</v>
      </c>
      <c r="F14" s="20">
        <v>1</v>
      </c>
      <c r="G14" s="20">
        <v>6</v>
      </c>
      <c r="H14" s="21">
        <v>1649</v>
      </c>
      <c r="I14" s="21">
        <v>777</v>
      </c>
      <c r="J14" s="21">
        <v>287</v>
      </c>
      <c r="K14" s="21">
        <v>153</v>
      </c>
      <c r="L14" s="21">
        <v>174</v>
      </c>
      <c r="M14" s="21">
        <v>63</v>
      </c>
      <c r="N14" s="21">
        <v>39</v>
      </c>
      <c r="O14" s="21">
        <v>698</v>
      </c>
      <c r="P14" s="21">
        <v>319</v>
      </c>
      <c r="Q14" s="21">
        <v>0</v>
      </c>
      <c r="R14" s="21">
        <v>145</v>
      </c>
      <c r="S14" s="21">
        <v>17</v>
      </c>
      <c r="T14" s="21">
        <v>332</v>
      </c>
      <c r="U14" s="21">
        <v>529</v>
      </c>
      <c r="V14" s="21">
        <v>0</v>
      </c>
      <c r="W14" s="21">
        <v>0</v>
      </c>
      <c r="X14" s="21">
        <v>14</v>
      </c>
    </row>
    <row r="15" spans="1:24" x14ac:dyDescent="0.25">
      <c r="A15" s="19" t="s">
        <v>4</v>
      </c>
      <c r="B15" s="20">
        <v>680</v>
      </c>
      <c r="C15" s="20">
        <v>2</v>
      </c>
      <c r="D15" s="20">
        <v>0</v>
      </c>
      <c r="E15" s="20">
        <v>18</v>
      </c>
      <c r="F15" s="20">
        <v>1</v>
      </c>
      <c r="G15" s="20">
        <v>0</v>
      </c>
      <c r="H15" s="21">
        <v>15</v>
      </c>
      <c r="I15" s="21">
        <v>53</v>
      </c>
      <c r="J15" s="21">
        <v>14</v>
      </c>
      <c r="K15" s="21">
        <v>21</v>
      </c>
      <c r="L15" s="21">
        <v>15</v>
      </c>
      <c r="M15" s="21">
        <v>2</v>
      </c>
      <c r="N15" s="21">
        <v>13</v>
      </c>
      <c r="O15" s="21">
        <v>48</v>
      </c>
      <c r="P15" s="21">
        <v>46</v>
      </c>
      <c r="Q15" s="21">
        <v>0</v>
      </c>
      <c r="R15" s="21">
        <v>8</v>
      </c>
      <c r="S15" s="21">
        <v>3</v>
      </c>
      <c r="T15" s="21">
        <v>8</v>
      </c>
      <c r="U15" s="21">
        <v>9</v>
      </c>
      <c r="V15" s="21">
        <v>0</v>
      </c>
      <c r="W15" s="21">
        <v>0</v>
      </c>
      <c r="X15" s="21">
        <v>404</v>
      </c>
    </row>
    <row r="16" spans="1:24" x14ac:dyDescent="0.25">
      <c r="A16" s="15" t="s">
        <v>5</v>
      </c>
      <c r="B16" s="16">
        <v>52422</v>
      </c>
      <c r="C16" s="16">
        <v>1150</v>
      </c>
      <c r="D16" s="16">
        <v>16</v>
      </c>
      <c r="E16" s="16">
        <v>7487</v>
      </c>
      <c r="F16" s="16">
        <v>19</v>
      </c>
      <c r="G16" s="16">
        <v>78</v>
      </c>
      <c r="H16" s="16">
        <v>8818</v>
      </c>
      <c r="I16" s="16">
        <v>9447</v>
      </c>
      <c r="J16" s="16">
        <v>2606</v>
      </c>
      <c r="K16" s="16">
        <v>4093</v>
      </c>
      <c r="L16" s="16">
        <v>1680</v>
      </c>
      <c r="M16" s="16">
        <v>634</v>
      </c>
      <c r="N16" s="16">
        <v>534</v>
      </c>
      <c r="O16" s="16">
        <v>6476</v>
      </c>
      <c r="P16" s="16">
        <v>2960</v>
      </c>
      <c r="Q16" s="16">
        <v>27</v>
      </c>
      <c r="R16" s="16">
        <v>1157</v>
      </c>
      <c r="S16" s="16">
        <v>784</v>
      </c>
      <c r="T16" s="16">
        <v>1511</v>
      </c>
      <c r="U16" s="16">
        <v>2459</v>
      </c>
      <c r="V16" s="16">
        <v>4</v>
      </c>
      <c r="W16" s="16">
        <v>1</v>
      </c>
      <c r="X16" s="16">
        <v>481</v>
      </c>
    </row>
    <row r="17" spans="1:31" x14ac:dyDescent="0.25">
      <c r="A17" s="141" t="s">
        <v>35</v>
      </c>
      <c r="B17" s="141"/>
      <c r="C17" s="141"/>
      <c r="D17" s="141"/>
      <c r="E17" s="141"/>
      <c r="F17" s="141"/>
      <c r="G17" s="141"/>
      <c r="H17" s="141"/>
      <c r="I17" s="141"/>
      <c r="J17" s="141"/>
      <c r="K17" s="141"/>
      <c r="L17" s="141"/>
      <c r="M17" s="141"/>
      <c r="N17" s="141"/>
      <c r="O17" s="141"/>
      <c r="P17" s="141"/>
      <c r="Q17" s="141"/>
      <c r="R17" s="141"/>
      <c r="S17" s="141"/>
      <c r="T17" s="141"/>
      <c r="U17" s="141"/>
      <c r="V17" s="141"/>
      <c r="W17" s="141"/>
      <c r="X17" s="141"/>
      <c r="Y17" s="22"/>
      <c r="Z17" s="22"/>
      <c r="AA17" s="22"/>
      <c r="AB17" s="22"/>
      <c r="AC17" s="22"/>
      <c r="AD17" s="22"/>
      <c r="AE17" s="22"/>
    </row>
    <row r="18" spans="1:31" x14ac:dyDescent="0.25">
      <c r="A18" s="19">
        <v>1</v>
      </c>
      <c r="B18" s="20">
        <v>2118</v>
      </c>
      <c r="C18" s="20">
        <v>1</v>
      </c>
      <c r="D18" s="20">
        <v>31</v>
      </c>
      <c r="E18" s="20">
        <v>35</v>
      </c>
      <c r="F18" s="20">
        <v>0</v>
      </c>
      <c r="G18" s="20">
        <v>0</v>
      </c>
      <c r="H18" s="21">
        <v>18</v>
      </c>
      <c r="I18" s="21">
        <v>507</v>
      </c>
      <c r="J18" s="21">
        <v>180</v>
      </c>
      <c r="K18" s="21">
        <v>428</v>
      </c>
      <c r="L18" s="21">
        <v>17</v>
      </c>
      <c r="M18" s="21">
        <v>0</v>
      </c>
      <c r="N18" s="21">
        <v>12</v>
      </c>
      <c r="O18" s="21">
        <v>42</v>
      </c>
      <c r="P18" s="21">
        <v>303</v>
      </c>
      <c r="Q18" s="21">
        <v>4</v>
      </c>
      <c r="R18" s="21">
        <v>180</v>
      </c>
      <c r="S18" s="21">
        <v>24</v>
      </c>
      <c r="T18" s="21">
        <v>292</v>
      </c>
      <c r="U18" s="21">
        <v>42</v>
      </c>
      <c r="V18" s="21">
        <v>0</v>
      </c>
      <c r="W18" s="21">
        <v>0</v>
      </c>
      <c r="X18" s="21">
        <v>2</v>
      </c>
      <c r="Y18" s="22"/>
      <c r="Z18" s="22"/>
      <c r="AA18" s="22"/>
      <c r="AB18" s="22"/>
      <c r="AC18" s="22"/>
      <c r="AD18" s="22"/>
      <c r="AE18" s="22"/>
    </row>
    <row r="19" spans="1:31" x14ac:dyDescent="0.25">
      <c r="A19" s="19">
        <v>2</v>
      </c>
      <c r="B19" s="20">
        <v>29933</v>
      </c>
      <c r="C19" s="20">
        <v>775</v>
      </c>
      <c r="D19" s="20">
        <v>1</v>
      </c>
      <c r="E19" s="20">
        <v>4473</v>
      </c>
      <c r="F19" s="20">
        <v>6</v>
      </c>
      <c r="G19" s="20">
        <v>16</v>
      </c>
      <c r="H19" s="21">
        <v>5899</v>
      </c>
      <c r="I19" s="21">
        <v>5048</v>
      </c>
      <c r="J19" s="21">
        <v>1302</v>
      </c>
      <c r="K19" s="21">
        <v>1835</v>
      </c>
      <c r="L19" s="21">
        <v>982</v>
      </c>
      <c r="M19" s="21">
        <v>485</v>
      </c>
      <c r="N19" s="21">
        <v>154</v>
      </c>
      <c r="O19" s="21">
        <v>3995</v>
      </c>
      <c r="P19" s="21">
        <v>1528</v>
      </c>
      <c r="Q19" s="21">
        <v>17</v>
      </c>
      <c r="R19" s="21">
        <v>746</v>
      </c>
      <c r="S19" s="21">
        <v>284</v>
      </c>
      <c r="T19" s="21">
        <v>824</v>
      </c>
      <c r="U19" s="21">
        <v>1504</v>
      </c>
      <c r="V19" s="21">
        <v>4</v>
      </c>
      <c r="W19" s="21">
        <v>0</v>
      </c>
      <c r="X19" s="21">
        <v>55</v>
      </c>
      <c r="Y19" s="22"/>
      <c r="Z19" s="22"/>
      <c r="AA19" s="22"/>
      <c r="AB19" s="22"/>
      <c r="AC19" s="22"/>
      <c r="AD19" s="22"/>
      <c r="AE19" s="22"/>
    </row>
    <row r="20" spans="1:31" x14ac:dyDescent="0.25">
      <c r="A20" s="19" t="s">
        <v>1</v>
      </c>
      <c r="B20" s="20">
        <v>79559</v>
      </c>
      <c r="C20" s="20">
        <v>97</v>
      </c>
      <c r="D20" s="20">
        <v>0</v>
      </c>
      <c r="E20" s="20">
        <v>55777</v>
      </c>
      <c r="F20" s="20">
        <v>269</v>
      </c>
      <c r="G20" s="20">
        <v>71</v>
      </c>
      <c r="H20" s="21">
        <v>827</v>
      </c>
      <c r="I20" s="21">
        <v>4756</v>
      </c>
      <c r="J20" s="21">
        <v>6462</v>
      </c>
      <c r="K20" s="21">
        <v>2536</v>
      </c>
      <c r="L20" s="21">
        <v>675</v>
      </c>
      <c r="M20" s="21">
        <v>62</v>
      </c>
      <c r="N20" s="21">
        <v>898</v>
      </c>
      <c r="O20" s="21">
        <v>2053</v>
      </c>
      <c r="P20" s="21">
        <v>2709</v>
      </c>
      <c r="Q20" s="21">
        <v>8</v>
      </c>
      <c r="R20" s="21">
        <v>377</v>
      </c>
      <c r="S20" s="21">
        <v>1314</v>
      </c>
      <c r="T20" s="21">
        <v>366</v>
      </c>
      <c r="U20" s="21">
        <v>302</v>
      </c>
      <c r="V20" s="21">
        <v>0</v>
      </c>
      <c r="W20" s="21">
        <v>0</v>
      </c>
      <c r="X20" s="21">
        <v>0</v>
      </c>
      <c r="Y20" s="22"/>
      <c r="Z20" s="22"/>
      <c r="AA20" s="22"/>
      <c r="AB20" s="22"/>
      <c r="AC20" s="22"/>
      <c r="AD20" s="22"/>
      <c r="AE20" s="22"/>
    </row>
    <row r="21" spans="1:31" x14ac:dyDescent="0.25">
      <c r="A21" s="19" t="s">
        <v>2</v>
      </c>
      <c r="B21" s="20">
        <v>159651</v>
      </c>
      <c r="C21" s="20">
        <v>1814</v>
      </c>
      <c r="D21" s="20">
        <v>2321</v>
      </c>
      <c r="E21" s="20">
        <v>74730</v>
      </c>
      <c r="F21" s="20">
        <v>148</v>
      </c>
      <c r="G21" s="20">
        <v>832</v>
      </c>
      <c r="H21" s="21">
        <v>8661</v>
      </c>
      <c r="I21" s="21">
        <v>20741</v>
      </c>
      <c r="J21" s="21">
        <v>11435</v>
      </c>
      <c r="K21" s="21">
        <v>12339</v>
      </c>
      <c r="L21" s="21">
        <v>3259</v>
      </c>
      <c r="M21" s="21">
        <v>325</v>
      </c>
      <c r="N21" s="21">
        <v>1585</v>
      </c>
      <c r="O21" s="21">
        <v>7146</v>
      </c>
      <c r="P21" s="21">
        <v>7654</v>
      </c>
      <c r="Q21" s="21">
        <v>22</v>
      </c>
      <c r="R21" s="21">
        <v>597</v>
      </c>
      <c r="S21" s="21">
        <v>2963</v>
      </c>
      <c r="T21" s="21">
        <v>1688</v>
      </c>
      <c r="U21" s="21">
        <v>1373</v>
      </c>
      <c r="V21" s="21">
        <v>0</v>
      </c>
      <c r="W21" s="21">
        <v>1</v>
      </c>
      <c r="X21" s="21">
        <v>17</v>
      </c>
      <c r="Y21" s="22"/>
      <c r="Z21" s="22"/>
      <c r="AA21" s="22"/>
      <c r="AB21" s="22"/>
      <c r="AC21" s="22"/>
      <c r="AD21" s="22"/>
      <c r="AE21" s="22"/>
    </row>
    <row r="22" spans="1:31" x14ac:dyDescent="0.25">
      <c r="A22" s="19" t="s">
        <v>3</v>
      </c>
      <c r="B22" s="20">
        <v>5977</v>
      </c>
      <c r="C22" s="20">
        <v>153</v>
      </c>
      <c r="D22" s="20">
        <v>0</v>
      </c>
      <c r="E22" s="20">
        <v>623</v>
      </c>
      <c r="F22" s="20">
        <v>1</v>
      </c>
      <c r="G22" s="20">
        <v>6</v>
      </c>
      <c r="H22" s="21">
        <v>1648</v>
      </c>
      <c r="I22" s="21">
        <v>776</v>
      </c>
      <c r="J22" s="21">
        <v>287</v>
      </c>
      <c r="K22" s="21">
        <v>153</v>
      </c>
      <c r="L22" s="21">
        <v>174</v>
      </c>
      <c r="M22" s="21">
        <v>63</v>
      </c>
      <c r="N22" s="21">
        <v>39</v>
      </c>
      <c r="O22" s="21">
        <v>698</v>
      </c>
      <c r="P22" s="21">
        <v>319</v>
      </c>
      <c r="Q22" s="21">
        <v>0</v>
      </c>
      <c r="R22" s="21">
        <v>145</v>
      </c>
      <c r="S22" s="21">
        <v>17</v>
      </c>
      <c r="T22" s="21">
        <v>332</v>
      </c>
      <c r="U22" s="21">
        <v>529</v>
      </c>
      <c r="V22" s="21">
        <v>0</v>
      </c>
      <c r="W22" s="21">
        <v>0</v>
      </c>
      <c r="X22" s="21">
        <v>14</v>
      </c>
      <c r="Y22" s="22"/>
      <c r="Z22" s="22"/>
      <c r="AA22" s="22"/>
      <c r="AB22" s="22"/>
      <c r="AC22" s="22"/>
      <c r="AD22" s="22"/>
      <c r="AE22" s="22"/>
    </row>
    <row r="23" spans="1:31" x14ac:dyDescent="0.25">
      <c r="A23" s="19" t="s">
        <v>4</v>
      </c>
      <c r="B23" s="20">
        <v>680</v>
      </c>
      <c r="C23" s="20">
        <v>2</v>
      </c>
      <c r="D23" s="20">
        <v>0</v>
      </c>
      <c r="E23" s="20">
        <v>18</v>
      </c>
      <c r="F23" s="20">
        <v>1</v>
      </c>
      <c r="G23" s="20">
        <v>0</v>
      </c>
      <c r="H23" s="21">
        <v>15</v>
      </c>
      <c r="I23" s="21">
        <v>53</v>
      </c>
      <c r="J23" s="21">
        <v>14</v>
      </c>
      <c r="K23" s="21">
        <v>21</v>
      </c>
      <c r="L23" s="21">
        <v>15</v>
      </c>
      <c r="M23" s="21">
        <v>2</v>
      </c>
      <c r="N23" s="21">
        <v>13</v>
      </c>
      <c r="O23" s="21">
        <v>48</v>
      </c>
      <c r="P23" s="21">
        <v>46</v>
      </c>
      <c r="Q23" s="21">
        <v>0</v>
      </c>
      <c r="R23" s="21">
        <v>8</v>
      </c>
      <c r="S23" s="21">
        <v>3</v>
      </c>
      <c r="T23" s="21">
        <v>8</v>
      </c>
      <c r="U23" s="21">
        <v>9</v>
      </c>
      <c r="V23" s="21">
        <v>0</v>
      </c>
      <c r="W23" s="21">
        <v>0</v>
      </c>
      <c r="X23" s="21">
        <v>404</v>
      </c>
      <c r="Y23" s="23"/>
      <c r="Z23" s="23"/>
      <c r="AA23" s="23"/>
      <c r="AB23" s="22"/>
      <c r="AC23" s="22"/>
      <c r="AD23" s="22"/>
      <c r="AE23" s="22"/>
    </row>
    <row r="24" spans="1:31" x14ac:dyDescent="0.25">
      <c r="A24" s="15" t="s">
        <v>5</v>
      </c>
      <c r="B24" s="16">
        <v>277918</v>
      </c>
      <c r="C24" s="16">
        <v>2842</v>
      </c>
      <c r="D24" s="16">
        <v>2353</v>
      </c>
      <c r="E24" s="16">
        <v>135656</v>
      </c>
      <c r="F24" s="16">
        <v>425</v>
      </c>
      <c r="G24" s="16">
        <v>925</v>
      </c>
      <c r="H24" s="16">
        <v>17068</v>
      </c>
      <c r="I24" s="16">
        <v>31881</v>
      </c>
      <c r="J24" s="16">
        <v>19680</v>
      </c>
      <c r="K24" s="16">
        <v>17312</v>
      </c>
      <c r="L24" s="16">
        <v>5122</v>
      </c>
      <c r="M24" s="16">
        <v>937</v>
      </c>
      <c r="N24" s="16">
        <v>2701</v>
      </c>
      <c r="O24" s="16">
        <v>13982</v>
      </c>
      <c r="P24" s="16">
        <v>12559</v>
      </c>
      <c r="Q24" s="16">
        <v>51</v>
      </c>
      <c r="R24" s="16">
        <v>2053</v>
      </c>
      <c r="S24" s="16">
        <v>4605</v>
      </c>
      <c r="T24" s="16">
        <v>3510</v>
      </c>
      <c r="U24" s="16">
        <v>3759</v>
      </c>
      <c r="V24" s="16">
        <v>4</v>
      </c>
      <c r="W24" s="16">
        <v>1</v>
      </c>
      <c r="X24" s="16">
        <v>492</v>
      </c>
      <c r="Y24" s="25"/>
      <c r="Z24" s="25"/>
      <c r="AA24" s="25"/>
      <c r="AB24" s="22"/>
      <c r="AC24" s="22"/>
      <c r="AD24" s="22"/>
      <c r="AE24" s="22"/>
    </row>
    <row r="25" spans="1:31" x14ac:dyDescent="0.25">
      <c r="A25" s="141" t="s">
        <v>36</v>
      </c>
      <c r="B25" s="141"/>
      <c r="C25" s="141"/>
      <c r="D25" s="141"/>
      <c r="E25" s="141"/>
      <c r="F25" s="141"/>
      <c r="G25" s="141"/>
      <c r="H25" s="141"/>
      <c r="I25" s="141"/>
      <c r="J25" s="141"/>
      <c r="K25" s="141"/>
      <c r="L25" s="141"/>
      <c r="M25" s="141"/>
      <c r="N25" s="141"/>
      <c r="O25" s="141"/>
      <c r="P25" s="141"/>
      <c r="Q25" s="141"/>
      <c r="R25" s="141"/>
      <c r="S25" s="141"/>
      <c r="T25" s="141"/>
      <c r="U25" s="141"/>
      <c r="V25" s="141"/>
      <c r="W25" s="141"/>
      <c r="X25" s="141"/>
      <c r="Y25" s="22"/>
      <c r="Z25" s="22"/>
      <c r="AA25" s="22"/>
      <c r="AB25" s="22"/>
      <c r="AC25" s="22"/>
      <c r="AD25" s="22"/>
      <c r="AE25" s="22"/>
    </row>
    <row r="26" spans="1:31" x14ac:dyDescent="0.25">
      <c r="A26" s="19">
        <v>1</v>
      </c>
      <c r="B26" s="26">
        <v>811265.67999999993</v>
      </c>
      <c r="C26" s="26">
        <v>369.6</v>
      </c>
      <c r="D26" s="26">
        <v>18944.150000000001</v>
      </c>
      <c r="E26" s="26">
        <v>13275.82</v>
      </c>
      <c r="F26" s="26">
        <v>0</v>
      </c>
      <c r="G26" s="26">
        <v>0</v>
      </c>
      <c r="H26" s="27">
        <v>7716.1</v>
      </c>
      <c r="I26" s="27">
        <v>66946.539999999994</v>
      </c>
      <c r="J26" s="27">
        <v>97624.6</v>
      </c>
      <c r="K26" s="27">
        <v>204830.35</v>
      </c>
      <c r="L26" s="27">
        <v>9313.86</v>
      </c>
      <c r="M26" s="27">
        <v>0</v>
      </c>
      <c r="N26" s="27">
        <v>5332.85</v>
      </c>
      <c r="O26" s="27">
        <v>24964.53</v>
      </c>
      <c r="P26" s="27">
        <v>209122.72</v>
      </c>
      <c r="Q26" s="27">
        <v>2264.11</v>
      </c>
      <c r="R26" s="27">
        <v>81700.56</v>
      </c>
      <c r="S26" s="27">
        <v>8679.19</v>
      </c>
      <c r="T26" s="27">
        <v>43101.99</v>
      </c>
      <c r="U26" s="27">
        <v>16139.01</v>
      </c>
      <c r="V26" s="27">
        <v>0</v>
      </c>
      <c r="W26" s="27">
        <v>0</v>
      </c>
      <c r="X26" s="27">
        <v>939.7</v>
      </c>
      <c r="Y26" s="22"/>
      <c r="Z26" s="22"/>
      <c r="AA26" s="22"/>
      <c r="AB26" s="22"/>
      <c r="AC26" s="22"/>
      <c r="AD26" s="22"/>
      <c r="AE26" s="22"/>
    </row>
    <row r="27" spans="1:31" x14ac:dyDescent="0.25">
      <c r="A27" s="19">
        <v>2</v>
      </c>
      <c r="B27" s="26">
        <v>13090144.17</v>
      </c>
      <c r="C27" s="26">
        <v>375764.5</v>
      </c>
      <c r="D27" s="26">
        <v>540</v>
      </c>
      <c r="E27" s="26">
        <v>1964700</v>
      </c>
      <c r="F27" s="26">
        <v>2520</v>
      </c>
      <c r="G27" s="26">
        <v>6600</v>
      </c>
      <c r="H27" s="27">
        <v>2886540</v>
      </c>
      <c r="I27" s="27">
        <v>2003940</v>
      </c>
      <c r="J27" s="27">
        <v>572250</v>
      </c>
      <c r="K27" s="27">
        <v>684720</v>
      </c>
      <c r="L27" s="27">
        <v>424429.67</v>
      </c>
      <c r="M27" s="27">
        <v>192540</v>
      </c>
      <c r="N27" s="27">
        <v>69720</v>
      </c>
      <c r="O27" s="27">
        <v>1766940</v>
      </c>
      <c r="P27" s="27">
        <v>712380</v>
      </c>
      <c r="Q27" s="27">
        <v>6060</v>
      </c>
      <c r="R27" s="27">
        <v>323880</v>
      </c>
      <c r="S27" s="27">
        <v>95880</v>
      </c>
      <c r="T27" s="27">
        <v>390000</v>
      </c>
      <c r="U27" s="27">
        <v>585120</v>
      </c>
      <c r="V27" s="27">
        <v>1680</v>
      </c>
      <c r="W27" s="27">
        <v>0</v>
      </c>
      <c r="X27" s="27">
        <v>23940</v>
      </c>
      <c r="Y27" s="22"/>
      <c r="Z27" s="22"/>
      <c r="AA27" s="22"/>
      <c r="AB27" s="22"/>
      <c r="AC27" s="22"/>
      <c r="AD27" s="22"/>
      <c r="AE27" s="22"/>
    </row>
    <row r="28" spans="1:31" x14ac:dyDescent="0.25">
      <c r="A28" s="19" t="s">
        <v>1</v>
      </c>
      <c r="B28" s="26">
        <v>24684191.07</v>
      </c>
      <c r="C28" s="26">
        <v>41894.9</v>
      </c>
      <c r="D28" s="26">
        <v>0</v>
      </c>
      <c r="E28" s="26">
        <v>16370622.609999999</v>
      </c>
      <c r="F28" s="26">
        <v>82557.740000000005</v>
      </c>
      <c r="G28" s="26">
        <v>24247.919999999998</v>
      </c>
      <c r="H28" s="27">
        <v>378131.34</v>
      </c>
      <c r="I28" s="27">
        <v>1706123.1</v>
      </c>
      <c r="J28" s="27">
        <v>1406576.68</v>
      </c>
      <c r="K28" s="27">
        <v>1171504.01</v>
      </c>
      <c r="L28" s="27">
        <v>366729.69</v>
      </c>
      <c r="M28" s="27">
        <v>27060.79</v>
      </c>
      <c r="N28" s="27">
        <v>290061.74</v>
      </c>
      <c r="O28" s="27">
        <v>961708.97</v>
      </c>
      <c r="P28" s="27">
        <v>992852.04</v>
      </c>
      <c r="Q28" s="27">
        <v>2814.89</v>
      </c>
      <c r="R28" s="27">
        <v>180429.65</v>
      </c>
      <c r="S28" s="27">
        <v>413522.15</v>
      </c>
      <c r="T28" s="27">
        <v>159171.69</v>
      </c>
      <c r="U28" s="27">
        <v>108181.16</v>
      </c>
      <c r="V28" s="27">
        <v>0</v>
      </c>
      <c r="W28" s="27">
        <v>0</v>
      </c>
      <c r="X28" s="27">
        <v>0</v>
      </c>
      <c r="Y28" s="22"/>
      <c r="Z28" s="22"/>
      <c r="AA28" s="22"/>
      <c r="AB28" s="22"/>
      <c r="AC28" s="22"/>
      <c r="AD28" s="22"/>
      <c r="AE28" s="22"/>
    </row>
    <row r="29" spans="1:31" x14ac:dyDescent="0.25">
      <c r="A29" s="19" t="s">
        <v>2</v>
      </c>
      <c r="B29" s="26">
        <v>40868423.799999982</v>
      </c>
      <c r="C29" s="26">
        <v>582135.94999999995</v>
      </c>
      <c r="D29" s="26">
        <v>455100.08</v>
      </c>
      <c r="E29" s="26">
        <v>18081503.420000002</v>
      </c>
      <c r="F29" s="26">
        <v>37723.17</v>
      </c>
      <c r="G29" s="26">
        <v>207332.56</v>
      </c>
      <c r="H29" s="27">
        <v>2648195.31</v>
      </c>
      <c r="I29" s="27">
        <v>4822239.9800000004</v>
      </c>
      <c r="J29" s="27">
        <v>3050113.57</v>
      </c>
      <c r="K29" s="27">
        <v>3611268.84</v>
      </c>
      <c r="L29" s="27">
        <v>878472.16</v>
      </c>
      <c r="M29" s="27">
        <v>82781.25</v>
      </c>
      <c r="N29" s="27">
        <v>483557.64</v>
      </c>
      <c r="O29" s="27">
        <v>2010522.66</v>
      </c>
      <c r="P29" s="27">
        <v>2115326.19</v>
      </c>
      <c r="Q29" s="27">
        <v>5032</v>
      </c>
      <c r="R29" s="27">
        <v>179569.22</v>
      </c>
      <c r="S29" s="27">
        <v>678211.16</v>
      </c>
      <c r="T29" s="27">
        <v>550192.36</v>
      </c>
      <c r="U29" s="27">
        <v>385301.3</v>
      </c>
      <c r="V29" s="27">
        <v>0</v>
      </c>
      <c r="W29" s="27">
        <v>242.26</v>
      </c>
      <c r="X29" s="27">
        <v>3602.72</v>
      </c>
      <c r="Y29" s="22"/>
      <c r="Z29" s="22"/>
      <c r="AA29" s="22"/>
      <c r="AB29" s="22"/>
      <c r="AC29" s="22"/>
      <c r="AD29" s="22"/>
      <c r="AE29" s="22"/>
    </row>
    <row r="30" spans="1:31" x14ac:dyDescent="0.25">
      <c r="A30" s="19" t="s">
        <v>3</v>
      </c>
      <c r="B30" s="26">
        <v>1257420</v>
      </c>
      <c r="C30" s="26">
        <v>32130</v>
      </c>
      <c r="D30" s="26">
        <v>0</v>
      </c>
      <c r="E30" s="26">
        <v>131460</v>
      </c>
      <c r="F30" s="26">
        <v>210</v>
      </c>
      <c r="G30" s="26">
        <v>1260</v>
      </c>
      <c r="H30" s="27">
        <v>347250</v>
      </c>
      <c r="I30" s="27">
        <v>162960</v>
      </c>
      <c r="J30" s="27">
        <v>60270</v>
      </c>
      <c r="K30" s="27">
        <v>32130</v>
      </c>
      <c r="L30" s="27">
        <v>36870</v>
      </c>
      <c r="M30" s="27">
        <v>13230</v>
      </c>
      <c r="N30" s="27">
        <v>8190</v>
      </c>
      <c r="O30" s="27">
        <v>146370</v>
      </c>
      <c r="P30" s="27">
        <v>66990</v>
      </c>
      <c r="Q30" s="27">
        <v>0</v>
      </c>
      <c r="R30" s="27">
        <v>30450</v>
      </c>
      <c r="S30" s="27">
        <v>3570</v>
      </c>
      <c r="T30" s="27">
        <v>69720</v>
      </c>
      <c r="U30" s="27">
        <v>111420</v>
      </c>
      <c r="V30" s="27">
        <v>0</v>
      </c>
      <c r="W30" s="27">
        <v>0</v>
      </c>
      <c r="X30" s="27">
        <v>2940</v>
      </c>
      <c r="Y30" s="22"/>
      <c r="Z30" s="22"/>
      <c r="AA30" s="22"/>
      <c r="AB30" s="22"/>
      <c r="AC30" s="22"/>
      <c r="AD30" s="22"/>
      <c r="AE30" s="22"/>
    </row>
    <row r="31" spans="1:31" x14ac:dyDescent="0.25">
      <c r="A31" s="19" t="s">
        <v>4</v>
      </c>
      <c r="B31" s="26">
        <v>142800</v>
      </c>
      <c r="C31" s="26">
        <v>420</v>
      </c>
      <c r="D31" s="26">
        <v>0</v>
      </c>
      <c r="E31" s="26">
        <v>3780</v>
      </c>
      <c r="F31" s="26">
        <v>210</v>
      </c>
      <c r="G31" s="26">
        <v>0</v>
      </c>
      <c r="H31" s="27">
        <v>3150</v>
      </c>
      <c r="I31" s="27">
        <v>11130</v>
      </c>
      <c r="J31" s="27">
        <v>2940</v>
      </c>
      <c r="K31" s="27">
        <v>4410</v>
      </c>
      <c r="L31" s="27">
        <v>3150</v>
      </c>
      <c r="M31" s="27">
        <v>420</v>
      </c>
      <c r="N31" s="27">
        <v>2730</v>
      </c>
      <c r="O31" s="27">
        <v>10080</v>
      </c>
      <c r="P31" s="27">
        <v>9660</v>
      </c>
      <c r="Q31" s="27">
        <v>0</v>
      </c>
      <c r="R31" s="27">
        <v>1680</v>
      </c>
      <c r="S31" s="27">
        <v>630</v>
      </c>
      <c r="T31" s="27">
        <v>1680</v>
      </c>
      <c r="U31" s="27">
        <v>1890</v>
      </c>
      <c r="V31" s="27">
        <v>0</v>
      </c>
      <c r="W31" s="27">
        <v>0</v>
      </c>
      <c r="X31" s="27">
        <v>84840</v>
      </c>
      <c r="Y31" s="22"/>
      <c r="Z31" s="22"/>
      <c r="AA31" s="22"/>
      <c r="AB31" s="22"/>
      <c r="AC31" s="22"/>
      <c r="AD31" s="22"/>
      <c r="AE31" s="22"/>
    </row>
    <row r="32" spans="1:31" x14ac:dyDescent="0.25">
      <c r="A32" s="15" t="s">
        <v>5</v>
      </c>
      <c r="B32" s="17">
        <v>80854244.720000014</v>
      </c>
      <c r="C32" s="17">
        <v>1032714.95</v>
      </c>
      <c r="D32" s="17">
        <v>474584.23000000004</v>
      </c>
      <c r="E32" s="17">
        <v>36565341.850000001</v>
      </c>
      <c r="F32" s="17">
        <v>123220.91</v>
      </c>
      <c r="G32" s="17">
        <v>239440.47999999998</v>
      </c>
      <c r="H32" s="17">
        <v>6270982.75</v>
      </c>
      <c r="I32" s="17">
        <v>8773339.620000001</v>
      </c>
      <c r="J32" s="17">
        <v>5189774.8499999996</v>
      </c>
      <c r="K32" s="17">
        <v>5708863.1999999993</v>
      </c>
      <c r="L32" s="17">
        <v>1718965.38</v>
      </c>
      <c r="M32" s="17">
        <v>316032.04000000004</v>
      </c>
      <c r="N32" s="17">
        <v>859592.23</v>
      </c>
      <c r="O32" s="17">
        <v>4920586.16</v>
      </c>
      <c r="P32" s="17">
        <v>4106330.95</v>
      </c>
      <c r="Q32" s="17">
        <v>16171</v>
      </c>
      <c r="R32" s="17">
        <v>797709.42999999993</v>
      </c>
      <c r="S32" s="17">
        <v>1200492.5</v>
      </c>
      <c r="T32" s="17">
        <v>1213866.04</v>
      </c>
      <c r="U32" s="17">
        <v>1208051.47</v>
      </c>
      <c r="V32" s="17">
        <v>1680</v>
      </c>
      <c r="W32" s="17">
        <v>242.26</v>
      </c>
      <c r="X32" s="17">
        <v>116262.42</v>
      </c>
      <c r="Y32" s="25"/>
      <c r="Z32" s="25"/>
      <c r="AA32" s="25"/>
      <c r="AB32" s="22"/>
      <c r="AC32" s="22"/>
      <c r="AD32" s="22"/>
      <c r="AE32" s="22"/>
    </row>
    <row r="34" spans="1:25" s="10" customFormat="1" x14ac:dyDescent="0.25">
      <c r="A34" s="127" t="s">
        <v>182</v>
      </c>
      <c r="B34" s="127"/>
      <c r="C34" s="127"/>
      <c r="D34" s="13"/>
      <c r="E34" s="13"/>
      <c r="F34" s="13"/>
      <c r="G34" s="13"/>
    </row>
    <row r="35" spans="1:25" s="10" customFormat="1" x14ac:dyDescent="0.25">
      <c r="A35" s="127" t="s">
        <v>92</v>
      </c>
      <c r="B35" s="127"/>
      <c r="C35" s="13"/>
      <c r="D35" s="13"/>
      <c r="E35" s="13"/>
      <c r="F35" s="13"/>
      <c r="G35" s="13"/>
    </row>
    <row r="36" spans="1:25" x14ac:dyDescent="0.25">
      <c r="Y36" s="24"/>
    </row>
  </sheetData>
  <mergeCells count="11">
    <mergeCell ref="A2:X2"/>
    <mergeCell ref="A3:X3"/>
    <mergeCell ref="A5:K5"/>
    <mergeCell ref="A7:A8"/>
    <mergeCell ref="B7:B8"/>
    <mergeCell ref="C7:X7"/>
    <mergeCell ref="A35:B35"/>
    <mergeCell ref="A9:X9"/>
    <mergeCell ref="A17:X17"/>
    <mergeCell ref="A25:X25"/>
    <mergeCell ref="A34:C34"/>
  </mergeCells>
  <hyperlinks>
    <hyperlink ref="A35" location="Obsah!A1" display="Späť na obsah dátovej prílohy"/>
    <hyperlink ref="A34" location="Obsah!A1" display="Späť na obsah dátovej prílohy"/>
    <hyperlink ref="A34:B34" location="Vysvetlivky!A2" display="Vysvetlivky ku kategóriám veľkosti podniku."/>
    <hyperlink ref="A34:C34" location="Vysvetlivky!A16" display="Vysvetlivky k sekciám SK-NACE"/>
  </hyperlinks>
  <pageMargins left="0.25" right="0.25" top="0.75" bottom="0.75" header="0.3" footer="0.3"/>
  <pageSetup paperSize="9" scale="48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E36"/>
  <sheetViews>
    <sheetView showGridLines="0" zoomScaleNormal="100" workbookViewId="0"/>
  </sheetViews>
  <sheetFormatPr defaultColWidth="9.28515625" defaultRowHeight="13.5" x14ac:dyDescent="0.25"/>
  <cols>
    <col min="1" max="2" width="10.5703125" style="6" customWidth="1"/>
    <col min="3" max="7" width="10.5703125" style="13" customWidth="1"/>
    <col min="8" max="24" width="10.5703125" style="1" customWidth="1"/>
    <col min="25" max="16384" width="9.28515625" style="1"/>
  </cols>
  <sheetData>
    <row r="2" spans="1:24" ht="16.5" thickBot="1" x14ac:dyDescent="0.3">
      <c r="A2" s="128" t="s">
        <v>87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  <c r="S2" s="128"/>
      <c r="T2" s="128"/>
      <c r="U2" s="128"/>
      <c r="V2" s="128"/>
      <c r="W2" s="128"/>
      <c r="X2" s="128"/>
    </row>
    <row r="3" spans="1:24" ht="14.25" thickTop="1" x14ac:dyDescent="0.25">
      <c r="A3" s="145" t="s">
        <v>38</v>
      </c>
      <c r="B3" s="145"/>
      <c r="C3" s="145"/>
      <c r="D3" s="145"/>
      <c r="E3" s="145"/>
      <c r="F3" s="145"/>
      <c r="G3" s="145"/>
      <c r="H3" s="145"/>
      <c r="I3" s="145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5"/>
      <c r="U3" s="145"/>
      <c r="V3" s="145"/>
      <c r="W3" s="145"/>
      <c r="X3" s="145"/>
    </row>
    <row r="5" spans="1:24" x14ac:dyDescent="0.25">
      <c r="A5" s="146" t="s">
        <v>220</v>
      </c>
      <c r="B5" s="146"/>
      <c r="C5" s="146"/>
      <c r="D5" s="146"/>
      <c r="E5" s="146"/>
      <c r="F5" s="146"/>
      <c r="G5" s="146"/>
      <c r="H5" s="147"/>
      <c r="I5" s="147"/>
      <c r="J5" s="147"/>
      <c r="K5" s="147"/>
    </row>
    <row r="7" spans="1:24" x14ac:dyDescent="0.25">
      <c r="A7" s="144" t="s">
        <v>11</v>
      </c>
      <c r="B7" s="144" t="s">
        <v>12</v>
      </c>
      <c r="C7" s="143" t="s">
        <v>215</v>
      </c>
      <c r="D7" s="143"/>
      <c r="E7" s="143"/>
      <c r="F7" s="143"/>
      <c r="G7" s="143"/>
      <c r="H7" s="143"/>
      <c r="I7" s="143"/>
      <c r="J7" s="143"/>
      <c r="K7" s="143"/>
      <c r="L7" s="143"/>
      <c r="M7" s="143"/>
      <c r="N7" s="143"/>
      <c r="O7" s="143"/>
      <c r="P7" s="143"/>
      <c r="Q7" s="143"/>
      <c r="R7" s="143"/>
      <c r="S7" s="143"/>
      <c r="T7" s="143"/>
      <c r="U7" s="143"/>
      <c r="V7" s="143"/>
      <c r="W7" s="143"/>
      <c r="X7" s="143"/>
    </row>
    <row r="8" spans="1:24" x14ac:dyDescent="0.25">
      <c r="A8" s="144"/>
      <c r="B8" s="144"/>
      <c r="C8" s="14" t="s">
        <v>13</v>
      </c>
      <c r="D8" s="14" t="s">
        <v>14</v>
      </c>
      <c r="E8" s="14" t="s">
        <v>15</v>
      </c>
      <c r="F8" s="14" t="s">
        <v>16</v>
      </c>
      <c r="G8" s="14" t="s">
        <v>17</v>
      </c>
      <c r="H8" s="18" t="s">
        <v>18</v>
      </c>
      <c r="I8" s="18" t="s">
        <v>19</v>
      </c>
      <c r="J8" s="18" t="s">
        <v>20</v>
      </c>
      <c r="K8" s="18" t="s">
        <v>21</v>
      </c>
      <c r="L8" s="18" t="s">
        <v>22</v>
      </c>
      <c r="M8" s="18" t="s">
        <v>23</v>
      </c>
      <c r="N8" s="18" t="s">
        <v>24</v>
      </c>
      <c r="O8" s="18" t="s">
        <v>25</v>
      </c>
      <c r="P8" s="18" t="s">
        <v>26</v>
      </c>
      <c r="Q8" s="18" t="s">
        <v>27</v>
      </c>
      <c r="R8" s="18" t="s">
        <v>28</v>
      </c>
      <c r="S8" s="18" t="s">
        <v>29</v>
      </c>
      <c r="T8" s="18" t="s">
        <v>30</v>
      </c>
      <c r="U8" s="18" t="s">
        <v>31</v>
      </c>
      <c r="V8" s="18" t="s">
        <v>32</v>
      </c>
      <c r="W8" s="18" t="s">
        <v>33</v>
      </c>
      <c r="X8" s="18" t="s">
        <v>39</v>
      </c>
    </row>
    <row r="9" spans="1:24" x14ac:dyDescent="0.25">
      <c r="A9" s="141" t="s">
        <v>34</v>
      </c>
      <c r="B9" s="141"/>
      <c r="C9" s="141"/>
      <c r="D9" s="141"/>
      <c r="E9" s="141"/>
      <c r="F9" s="141"/>
      <c r="G9" s="141"/>
      <c r="H9" s="141"/>
      <c r="I9" s="141"/>
      <c r="J9" s="141"/>
      <c r="K9" s="141"/>
      <c r="L9" s="141"/>
      <c r="M9" s="141"/>
      <c r="N9" s="141"/>
      <c r="O9" s="141"/>
      <c r="P9" s="141"/>
      <c r="Q9" s="141"/>
      <c r="R9" s="141"/>
      <c r="S9" s="141"/>
      <c r="T9" s="141"/>
      <c r="U9" s="141"/>
      <c r="V9" s="141"/>
      <c r="W9" s="141"/>
      <c r="X9" s="141"/>
    </row>
    <row r="10" spans="1:24" x14ac:dyDescent="0.25">
      <c r="A10" s="19">
        <v>1</v>
      </c>
      <c r="B10" s="20">
        <v>78</v>
      </c>
      <c r="C10" s="20">
        <v>0</v>
      </c>
      <c r="D10" s="20">
        <v>0</v>
      </c>
      <c r="E10" s="20">
        <v>6</v>
      </c>
      <c r="F10" s="20">
        <v>0</v>
      </c>
      <c r="G10" s="20">
        <v>0</v>
      </c>
      <c r="H10" s="21">
        <v>2</v>
      </c>
      <c r="I10" s="21">
        <v>16</v>
      </c>
      <c r="J10" s="21">
        <v>4</v>
      </c>
      <c r="K10" s="21">
        <v>11</v>
      </c>
      <c r="L10" s="21">
        <v>0</v>
      </c>
      <c r="M10" s="21">
        <v>0</v>
      </c>
      <c r="N10" s="21">
        <v>3</v>
      </c>
      <c r="O10" s="21">
        <v>8</v>
      </c>
      <c r="P10" s="21">
        <v>17</v>
      </c>
      <c r="Q10" s="21">
        <v>0</v>
      </c>
      <c r="R10" s="21">
        <v>4</v>
      </c>
      <c r="S10" s="21">
        <v>0</v>
      </c>
      <c r="T10" s="21">
        <v>5</v>
      </c>
      <c r="U10" s="21">
        <v>2</v>
      </c>
      <c r="V10" s="21">
        <v>0</v>
      </c>
      <c r="W10" s="21">
        <v>0</v>
      </c>
      <c r="X10" s="21">
        <v>0</v>
      </c>
    </row>
    <row r="11" spans="1:24" x14ac:dyDescent="0.25">
      <c r="A11" s="19">
        <v>2</v>
      </c>
      <c r="B11" s="20">
        <v>23827</v>
      </c>
      <c r="C11" s="20">
        <v>612</v>
      </c>
      <c r="D11" s="20">
        <v>1</v>
      </c>
      <c r="E11" s="20">
        <v>3495</v>
      </c>
      <c r="F11" s="20">
        <v>6</v>
      </c>
      <c r="G11" s="20">
        <v>12</v>
      </c>
      <c r="H11" s="21">
        <v>4730</v>
      </c>
      <c r="I11" s="21">
        <v>3986</v>
      </c>
      <c r="J11" s="21">
        <v>1098</v>
      </c>
      <c r="K11" s="21">
        <v>1238</v>
      </c>
      <c r="L11" s="21">
        <v>803</v>
      </c>
      <c r="M11" s="21">
        <v>384</v>
      </c>
      <c r="N11" s="21">
        <v>116</v>
      </c>
      <c r="O11" s="21">
        <v>3301</v>
      </c>
      <c r="P11" s="21">
        <v>1285</v>
      </c>
      <c r="Q11" s="21">
        <v>13</v>
      </c>
      <c r="R11" s="21">
        <v>574</v>
      </c>
      <c r="S11" s="21">
        <v>164</v>
      </c>
      <c r="T11" s="21">
        <v>682</v>
      </c>
      <c r="U11" s="21">
        <v>1285</v>
      </c>
      <c r="V11" s="21">
        <v>1</v>
      </c>
      <c r="W11" s="21">
        <v>0</v>
      </c>
      <c r="X11" s="21">
        <v>41</v>
      </c>
    </row>
    <row r="12" spans="1:24" x14ac:dyDescent="0.25">
      <c r="A12" s="19" t="s">
        <v>1</v>
      </c>
      <c r="B12" s="20">
        <v>2700</v>
      </c>
      <c r="C12" s="20">
        <v>27</v>
      </c>
      <c r="D12" s="20">
        <v>0</v>
      </c>
      <c r="E12" s="20">
        <v>494</v>
      </c>
      <c r="F12" s="20">
        <v>5</v>
      </c>
      <c r="G12" s="20">
        <v>6</v>
      </c>
      <c r="H12" s="21">
        <v>152</v>
      </c>
      <c r="I12" s="21">
        <v>610</v>
      </c>
      <c r="J12" s="21">
        <v>153</v>
      </c>
      <c r="K12" s="21">
        <v>265</v>
      </c>
      <c r="L12" s="21">
        <v>80</v>
      </c>
      <c r="M12" s="21">
        <v>12</v>
      </c>
      <c r="N12" s="21">
        <v>65</v>
      </c>
      <c r="O12" s="21">
        <v>360</v>
      </c>
      <c r="P12" s="21">
        <v>238</v>
      </c>
      <c r="Q12" s="21">
        <v>1</v>
      </c>
      <c r="R12" s="21">
        <v>51</v>
      </c>
      <c r="S12" s="21">
        <v>58</v>
      </c>
      <c r="T12" s="21">
        <v>50</v>
      </c>
      <c r="U12" s="21">
        <v>72</v>
      </c>
      <c r="V12" s="21">
        <v>0</v>
      </c>
      <c r="W12" s="21">
        <v>0</v>
      </c>
      <c r="X12" s="21">
        <v>1</v>
      </c>
    </row>
    <row r="13" spans="1:24" x14ac:dyDescent="0.25">
      <c r="A13" s="19" t="s">
        <v>2</v>
      </c>
      <c r="B13" s="20">
        <v>9741</v>
      </c>
      <c r="C13" s="20">
        <v>161</v>
      </c>
      <c r="D13" s="20">
        <v>7</v>
      </c>
      <c r="E13" s="20">
        <v>1542</v>
      </c>
      <c r="F13" s="20">
        <v>7</v>
      </c>
      <c r="G13" s="20">
        <v>49</v>
      </c>
      <c r="H13" s="21">
        <v>919</v>
      </c>
      <c r="I13" s="21">
        <v>2212</v>
      </c>
      <c r="J13" s="21">
        <v>640</v>
      </c>
      <c r="K13" s="21">
        <v>1015</v>
      </c>
      <c r="L13" s="21">
        <v>351</v>
      </c>
      <c r="M13" s="21">
        <v>53</v>
      </c>
      <c r="N13" s="21">
        <v>194</v>
      </c>
      <c r="O13" s="21">
        <v>1152</v>
      </c>
      <c r="P13" s="21">
        <v>685</v>
      </c>
      <c r="Q13" s="21">
        <v>5</v>
      </c>
      <c r="R13" s="21">
        <v>131</v>
      </c>
      <c r="S13" s="21">
        <v>185</v>
      </c>
      <c r="T13" s="21">
        <v>185</v>
      </c>
      <c r="U13" s="21">
        <v>244</v>
      </c>
      <c r="V13" s="21">
        <v>0</v>
      </c>
      <c r="W13" s="21">
        <v>1</v>
      </c>
      <c r="X13" s="21">
        <v>3</v>
      </c>
    </row>
    <row r="14" spans="1:24" x14ac:dyDescent="0.25">
      <c r="A14" s="19" t="s">
        <v>3</v>
      </c>
      <c r="B14" s="20">
        <v>4861</v>
      </c>
      <c r="C14" s="20">
        <v>130</v>
      </c>
      <c r="D14" s="20">
        <v>0</v>
      </c>
      <c r="E14" s="20">
        <v>528</v>
      </c>
      <c r="F14" s="20">
        <v>0</v>
      </c>
      <c r="G14" s="20">
        <v>5</v>
      </c>
      <c r="H14" s="21">
        <v>1382</v>
      </c>
      <c r="I14" s="21">
        <v>655</v>
      </c>
      <c r="J14" s="21">
        <v>233</v>
      </c>
      <c r="K14" s="21">
        <v>107</v>
      </c>
      <c r="L14" s="21">
        <v>154</v>
      </c>
      <c r="M14" s="21">
        <v>48</v>
      </c>
      <c r="N14" s="21">
        <v>28</v>
      </c>
      <c r="O14" s="21">
        <v>564</v>
      </c>
      <c r="P14" s="21">
        <v>257</v>
      </c>
      <c r="Q14" s="21">
        <v>0</v>
      </c>
      <c r="R14" s="21">
        <v>110</v>
      </c>
      <c r="S14" s="21">
        <v>13</v>
      </c>
      <c r="T14" s="21">
        <v>264</v>
      </c>
      <c r="U14" s="21">
        <v>374</v>
      </c>
      <c r="V14" s="21">
        <v>0</v>
      </c>
      <c r="W14" s="21">
        <v>0</v>
      </c>
      <c r="X14" s="21">
        <v>9</v>
      </c>
    </row>
    <row r="15" spans="1:24" x14ac:dyDescent="0.25">
      <c r="A15" s="19" t="s">
        <v>4</v>
      </c>
      <c r="B15" s="20">
        <v>558</v>
      </c>
      <c r="C15" s="20">
        <v>2</v>
      </c>
      <c r="D15" s="20">
        <v>0</v>
      </c>
      <c r="E15" s="20">
        <v>15</v>
      </c>
      <c r="F15" s="20">
        <v>1</v>
      </c>
      <c r="G15" s="20">
        <v>0</v>
      </c>
      <c r="H15" s="21">
        <v>14</v>
      </c>
      <c r="I15" s="21">
        <v>45</v>
      </c>
      <c r="J15" s="21">
        <v>12</v>
      </c>
      <c r="K15" s="21">
        <v>16</v>
      </c>
      <c r="L15" s="21">
        <v>14</v>
      </c>
      <c r="M15" s="21">
        <v>2</v>
      </c>
      <c r="N15" s="21">
        <v>12</v>
      </c>
      <c r="O15" s="21">
        <v>40</v>
      </c>
      <c r="P15" s="21">
        <v>39</v>
      </c>
      <c r="Q15" s="21">
        <v>0</v>
      </c>
      <c r="R15" s="21">
        <v>8</v>
      </c>
      <c r="S15" s="21">
        <v>1</v>
      </c>
      <c r="T15" s="21">
        <v>8</v>
      </c>
      <c r="U15" s="21">
        <v>4</v>
      </c>
      <c r="V15" s="21">
        <v>0</v>
      </c>
      <c r="W15" s="21">
        <v>0</v>
      </c>
      <c r="X15" s="21">
        <v>325</v>
      </c>
    </row>
    <row r="16" spans="1:24" x14ac:dyDescent="0.25">
      <c r="A16" s="15" t="s">
        <v>5</v>
      </c>
      <c r="B16" s="16">
        <v>41765</v>
      </c>
      <c r="C16" s="16">
        <v>932</v>
      </c>
      <c r="D16" s="16">
        <v>8</v>
      </c>
      <c r="E16" s="16">
        <v>6080</v>
      </c>
      <c r="F16" s="16">
        <v>19</v>
      </c>
      <c r="G16" s="16">
        <v>72</v>
      </c>
      <c r="H16" s="16">
        <v>7199</v>
      </c>
      <c r="I16" s="16">
        <v>7524</v>
      </c>
      <c r="J16" s="16">
        <v>2140</v>
      </c>
      <c r="K16" s="16">
        <v>2652</v>
      </c>
      <c r="L16" s="16">
        <v>1402</v>
      </c>
      <c r="M16" s="16">
        <v>499</v>
      </c>
      <c r="N16" s="16">
        <v>418</v>
      </c>
      <c r="O16" s="16">
        <v>5425</v>
      </c>
      <c r="P16" s="16">
        <v>2521</v>
      </c>
      <c r="Q16" s="16">
        <v>19</v>
      </c>
      <c r="R16" s="16">
        <v>878</v>
      </c>
      <c r="S16" s="16">
        <v>421</v>
      </c>
      <c r="T16" s="16">
        <v>1194</v>
      </c>
      <c r="U16" s="16">
        <v>1981</v>
      </c>
      <c r="V16" s="16">
        <v>1</v>
      </c>
      <c r="W16" s="16">
        <v>1</v>
      </c>
      <c r="X16" s="16">
        <v>379</v>
      </c>
    </row>
    <row r="17" spans="1:31" x14ac:dyDescent="0.25">
      <c r="A17" s="141" t="s">
        <v>35</v>
      </c>
      <c r="B17" s="141"/>
      <c r="C17" s="141"/>
      <c r="D17" s="141"/>
      <c r="E17" s="141"/>
      <c r="F17" s="141"/>
      <c r="G17" s="141"/>
      <c r="H17" s="141"/>
      <c r="I17" s="141"/>
      <c r="J17" s="141"/>
      <c r="K17" s="141"/>
      <c r="L17" s="141"/>
      <c r="M17" s="141"/>
      <c r="N17" s="141"/>
      <c r="O17" s="141"/>
      <c r="P17" s="141"/>
      <c r="Q17" s="141"/>
      <c r="R17" s="141"/>
      <c r="S17" s="141"/>
      <c r="T17" s="141"/>
      <c r="U17" s="141"/>
      <c r="V17" s="141"/>
      <c r="W17" s="141"/>
      <c r="X17" s="141"/>
      <c r="Y17" s="22"/>
      <c r="Z17" s="22"/>
      <c r="AA17" s="22"/>
      <c r="AB17" s="22"/>
      <c r="AC17" s="22"/>
      <c r="AD17" s="22"/>
      <c r="AE17" s="22"/>
    </row>
    <row r="18" spans="1:31" x14ac:dyDescent="0.25">
      <c r="A18" s="19">
        <v>1</v>
      </c>
      <c r="B18" s="20">
        <v>472</v>
      </c>
      <c r="C18" s="20">
        <v>0</v>
      </c>
      <c r="D18" s="20">
        <v>0</v>
      </c>
      <c r="E18" s="20">
        <v>16</v>
      </c>
      <c r="F18" s="20">
        <v>0</v>
      </c>
      <c r="G18" s="20">
        <v>0</v>
      </c>
      <c r="H18" s="21">
        <v>3</v>
      </c>
      <c r="I18" s="21">
        <v>30</v>
      </c>
      <c r="J18" s="21">
        <v>10</v>
      </c>
      <c r="K18" s="21">
        <v>46</v>
      </c>
      <c r="L18" s="21">
        <v>0</v>
      </c>
      <c r="M18" s="21">
        <v>0</v>
      </c>
      <c r="N18" s="21">
        <v>6</v>
      </c>
      <c r="O18" s="21">
        <v>23</v>
      </c>
      <c r="P18" s="21">
        <v>258</v>
      </c>
      <c r="Q18" s="21">
        <v>0</v>
      </c>
      <c r="R18" s="21">
        <v>63</v>
      </c>
      <c r="S18" s="21">
        <v>0</v>
      </c>
      <c r="T18" s="21">
        <v>12</v>
      </c>
      <c r="U18" s="21">
        <v>5</v>
      </c>
      <c r="V18" s="21">
        <v>0</v>
      </c>
      <c r="W18" s="21">
        <v>0</v>
      </c>
      <c r="X18" s="21">
        <v>0</v>
      </c>
      <c r="Y18" s="22"/>
      <c r="Z18" s="22"/>
      <c r="AA18" s="22"/>
      <c r="AB18" s="22"/>
      <c r="AC18" s="22"/>
      <c r="AD18" s="22"/>
      <c r="AE18" s="22"/>
    </row>
    <row r="19" spans="1:31" x14ac:dyDescent="0.25">
      <c r="A19" s="19">
        <v>2</v>
      </c>
      <c r="B19" s="20">
        <v>23808</v>
      </c>
      <c r="C19" s="20">
        <v>610</v>
      </c>
      <c r="D19" s="20">
        <v>1</v>
      </c>
      <c r="E19" s="20">
        <v>3493</v>
      </c>
      <c r="F19" s="20">
        <v>6</v>
      </c>
      <c r="G19" s="20">
        <v>12</v>
      </c>
      <c r="H19" s="21">
        <v>4728</v>
      </c>
      <c r="I19" s="21">
        <v>3982</v>
      </c>
      <c r="J19" s="21">
        <v>1098</v>
      </c>
      <c r="K19" s="21">
        <v>1237</v>
      </c>
      <c r="L19" s="21">
        <v>802</v>
      </c>
      <c r="M19" s="21">
        <v>384</v>
      </c>
      <c r="N19" s="21">
        <v>116</v>
      </c>
      <c r="O19" s="21">
        <v>3298</v>
      </c>
      <c r="P19" s="21">
        <v>1284</v>
      </c>
      <c r="Q19" s="21">
        <v>13</v>
      </c>
      <c r="R19" s="21">
        <v>573</v>
      </c>
      <c r="S19" s="21">
        <v>164</v>
      </c>
      <c r="T19" s="21">
        <v>682</v>
      </c>
      <c r="U19" s="21">
        <v>1283</v>
      </c>
      <c r="V19" s="21">
        <v>1</v>
      </c>
      <c r="W19" s="21">
        <v>0</v>
      </c>
      <c r="X19" s="21">
        <v>41</v>
      </c>
      <c r="Y19" s="22"/>
      <c r="Z19" s="22"/>
      <c r="AA19" s="22"/>
      <c r="AB19" s="22"/>
      <c r="AC19" s="22"/>
      <c r="AD19" s="22"/>
      <c r="AE19" s="22"/>
    </row>
    <row r="20" spans="1:31" x14ac:dyDescent="0.25">
      <c r="A20" s="19" t="s">
        <v>1</v>
      </c>
      <c r="B20" s="20">
        <v>73879</v>
      </c>
      <c r="C20" s="20">
        <v>74</v>
      </c>
      <c r="D20" s="20">
        <v>0</v>
      </c>
      <c r="E20" s="20">
        <v>55124</v>
      </c>
      <c r="F20" s="20">
        <v>256</v>
      </c>
      <c r="G20" s="20">
        <v>53</v>
      </c>
      <c r="H20" s="21">
        <v>621</v>
      </c>
      <c r="I20" s="21">
        <v>3048</v>
      </c>
      <c r="J20" s="21">
        <v>6823</v>
      </c>
      <c r="K20" s="21">
        <v>1659</v>
      </c>
      <c r="L20" s="21">
        <v>653</v>
      </c>
      <c r="M20" s="21">
        <v>43</v>
      </c>
      <c r="N20" s="21">
        <v>325</v>
      </c>
      <c r="O20" s="21">
        <v>1769</v>
      </c>
      <c r="P20" s="21">
        <v>2516</v>
      </c>
      <c r="Q20" s="21">
        <v>6</v>
      </c>
      <c r="R20" s="21">
        <v>179</v>
      </c>
      <c r="S20" s="21">
        <v>349</v>
      </c>
      <c r="T20" s="21">
        <v>147</v>
      </c>
      <c r="U20" s="21">
        <v>233</v>
      </c>
      <c r="V20" s="21">
        <v>0</v>
      </c>
      <c r="W20" s="21">
        <v>0</v>
      </c>
      <c r="X20" s="21">
        <v>1</v>
      </c>
      <c r="Y20" s="22"/>
      <c r="Z20" s="22"/>
      <c r="AA20" s="22"/>
      <c r="AB20" s="22"/>
      <c r="AC20" s="22"/>
      <c r="AD20" s="22"/>
      <c r="AE20" s="22"/>
    </row>
    <row r="21" spans="1:31" x14ac:dyDescent="0.25">
      <c r="A21" s="19" t="s">
        <v>2</v>
      </c>
      <c r="B21" s="20">
        <v>121773</v>
      </c>
      <c r="C21" s="20">
        <v>1346</v>
      </c>
      <c r="D21" s="20">
        <v>114</v>
      </c>
      <c r="E21" s="20">
        <v>59482</v>
      </c>
      <c r="F21" s="20">
        <v>148</v>
      </c>
      <c r="G21" s="20">
        <v>873</v>
      </c>
      <c r="H21" s="21">
        <v>8119</v>
      </c>
      <c r="I21" s="21">
        <v>16170</v>
      </c>
      <c r="J21" s="21">
        <v>8174</v>
      </c>
      <c r="K21" s="21">
        <v>6967</v>
      </c>
      <c r="L21" s="21">
        <v>2861</v>
      </c>
      <c r="M21" s="21">
        <v>425</v>
      </c>
      <c r="N21" s="21">
        <v>1366</v>
      </c>
      <c r="O21" s="21">
        <v>6087</v>
      </c>
      <c r="P21" s="21">
        <v>6248</v>
      </c>
      <c r="Q21" s="21">
        <v>17</v>
      </c>
      <c r="R21" s="21">
        <v>506</v>
      </c>
      <c r="S21" s="21">
        <v>1231</v>
      </c>
      <c r="T21" s="21">
        <v>786</v>
      </c>
      <c r="U21" s="21">
        <v>844</v>
      </c>
      <c r="V21" s="21">
        <v>0</v>
      </c>
      <c r="W21" s="21">
        <v>1</v>
      </c>
      <c r="X21" s="21">
        <v>8</v>
      </c>
      <c r="Y21" s="22"/>
      <c r="Z21" s="22"/>
      <c r="AA21" s="22"/>
      <c r="AB21" s="22"/>
      <c r="AC21" s="22"/>
      <c r="AD21" s="22"/>
      <c r="AE21" s="22"/>
    </row>
    <row r="22" spans="1:31" x14ac:dyDescent="0.25">
      <c r="A22" s="19" t="s">
        <v>3</v>
      </c>
      <c r="B22" s="20">
        <v>4856</v>
      </c>
      <c r="C22" s="20">
        <v>130</v>
      </c>
      <c r="D22" s="20">
        <v>0</v>
      </c>
      <c r="E22" s="20">
        <v>528</v>
      </c>
      <c r="F22" s="20">
        <v>0</v>
      </c>
      <c r="G22" s="20">
        <v>5</v>
      </c>
      <c r="H22" s="21">
        <v>1381</v>
      </c>
      <c r="I22" s="21">
        <v>653</v>
      </c>
      <c r="J22" s="21">
        <v>233</v>
      </c>
      <c r="K22" s="21">
        <v>107</v>
      </c>
      <c r="L22" s="21">
        <v>154</v>
      </c>
      <c r="M22" s="21">
        <v>48</v>
      </c>
      <c r="N22" s="21">
        <v>28</v>
      </c>
      <c r="O22" s="21">
        <v>564</v>
      </c>
      <c r="P22" s="21">
        <v>256</v>
      </c>
      <c r="Q22" s="21">
        <v>0</v>
      </c>
      <c r="R22" s="21">
        <v>110</v>
      </c>
      <c r="S22" s="21">
        <v>13</v>
      </c>
      <c r="T22" s="21">
        <v>264</v>
      </c>
      <c r="U22" s="21">
        <v>373</v>
      </c>
      <c r="V22" s="21">
        <v>0</v>
      </c>
      <c r="W22" s="21">
        <v>0</v>
      </c>
      <c r="X22" s="21">
        <v>9</v>
      </c>
      <c r="Y22" s="22"/>
      <c r="Z22" s="22"/>
      <c r="AA22" s="22"/>
      <c r="AB22" s="22"/>
      <c r="AC22" s="22"/>
      <c r="AD22" s="22"/>
      <c r="AE22" s="22"/>
    </row>
    <row r="23" spans="1:31" x14ac:dyDescent="0.25">
      <c r="A23" s="19" t="s">
        <v>4</v>
      </c>
      <c r="B23" s="20">
        <v>558</v>
      </c>
      <c r="C23" s="20">
        <v>2</v>
      </c>
      <c r="D23" s="20">
        <v>0</v>
      </c>
      <c r="E23" s="20">
        <v>15</v>
      </c>
      <c r="F23" s="20">
        <v>1</v>
      </c>
      <c r="G23" s="20">
        <v>0</v>
      </c>
      <c r="H23" s="21">
        <v>14</v>
      </c>
      <c r="I23" s="21">
        <v>45</v>
      </c>
      <c r="J23" s="21">
        <v>12</v>
      </c>
      <c r="K23" s="21">
        <v>16</v>
      </c>
      <c r="L23" s="21">
        <v>14</v>
      </c>
      <c r="M23" s="21">
        <v>2</v>
      </c>
      <c r="N23" s="21">
        <v>12</v>
      </c>
      <c r="O23" s="21">
        <v>40</v>
      </c>
      <c r="P23" s="21">
        <v>39</v>
      </c>
      <c r="Q23" s="21">
        <v>0</v>
      </c>
      <c r="R23" s="21">
        <v>8</v>
      </c>
      <c r="S23" s="21">
        <v>1</v>
      </c>
      <c r="T23" s="21">
        <v>8</v>
      </c>
      <c r="U23" s="21">
        <v>4</v>
      </c>
      <c r="V23" s="21">
        <v>0</v>
      </c>
      <c r="W23" s="21">
        <v>0</v>
      </c>
      <c r="X23" s="21">
        <v>325</v>
      </c>
      <c r="Y23" s="23"/>
      <c r="Z23" s="23"/>
      <c r="AA23" s="23"/>
      <c r="AB23" s="22"/>
      <c r="AC23" s="22"/>
      <c r="AD23" s="22"/>
      <c r="AE23" s="22"/>
    </row>
    <row r="24" spans="1:31" x14ac:dyDescent="0.25">
      <c r="A24" s="15" t="s">
        <v>5</v>
      </c>
      <c r="B24" s="16">
        <v>225346</v>
      </c>
      <c r="C24" s="16">
        <v>2162</v>
      </c>
      <c r="D24" s="16">
        <v>115</v>
      </c>
      <c r="E24" s="16">
        <v>118658</v>
      </c>
      <c r="F24" s="16">
        <v>411</v>
      </c>
      <c r="G24" s="16">
        <v>943</v>
      </c>
      <c r="H24" s="16">
        <v>14866</v>
      </c>
      <c r="I24" s="16">
        <v>23928</v>
      </c>
      <c r="J24" s="16">
        <v>16350</v>
      </c>
      <c r="K24" s="16">
        <v>10032</v>
      </c>
      <c r="L24" s="16">
        <v>4484</v>
      </c>
      <c r="M24" s="16">
        <v>902</v>
      </c>
      <c r="N24" s="16">
        <v>1853</v>
      </c>
      <c r="O24" s="16">
        <v>11781</v>
      </c>
      <c r="P24" s="16">
        <v>10601</v>
      </c>
      <c r="Q24" s="16">
        <v>36</v>
      </c>
      <c r="R24" s="16">
        <v>1439</v>
      </c>
      <c r="S24" s="16">
        <v>1758</v>
      </c>
      <c r="T24" s="16">
        <v>1899</v>
      </c>
      <c r="U24" s="16">
        <v>2742</v>
      </c>
      <c r="V24" s="16">
        <v>1</v>
      </c>
      <c r="W24" s="16">
        <v>1</v>
      </c>
      <c r="X24" s="16">
        <v>384</v>
      </c>
      <c r="Y24" s="25"/>
      <c r="Z24" s="25"/>
      <c r="AA24" s="25"/>
      <c r="AB24" s="22"/>
      <c r="AC24" s="22"/>
      <c r="AD24" s="22"/>
      <c r="AE24" s="22"/>
    </row>
    <row r="25" spans="1:31" x14ac:dyDescent="0.25">
      <c r="A25" s="141" t="s">
        <v>36</v>
      </c>
      <c r="B25" s="141"/>
      <c r="C25" s="141"/>
      <c r="D25" s="141"/>
      <c r="E25" s="141"/>
      <c r="F25" s="141"/>
      <c r="G25" s="141"/>
      <c r="H25" s="141"/>
      <c r="I25" s="141"/>
      <c r="J25" s="141"/>
      <c r="K25" s="141"/>
      <c r="L25" s="141"/>
      <c r="M25" s="141"/>
      <c r="N25" s="141"/>
      <c r="O25" s="141"/>
      <c r="P25" s="141"/>
      <c r="Q25" s="141"/>
      <c r="R25" s="141"/>
      <c r="S25" s="141"/>
      <c r="T25" s="141"/>
      <c r="U25" s="141"/>
      <c r="V25" s="141"/>
      <c r="W25" s="141"/>
      <c r="X25" s="141"/>
      <c r="Y25" s="22"/>
      <c r="Z25" s="22"/>
      <c r="AA25" s="22"/>
      <c r="AB25" s="22"/>
      <c r="AC25" s="22"/>
      <c r="AD25" s="22"/>
      <c r="AE25" s="22"/>
    </row>
    <row r="26" spans="1:31" x14ac:dyDescent="0.25">
      <c r="A26" s="19">
        <v>1</v>
      </c>
      <c r="B26" s="26">
        <v>291817.64</v>
      </c>
      <c r="C26" s="26">
        <v>0</v>
      </c>
      <c r="D26" s="26">
        <v>0</v>
      </c>
      <c r="E26" s="26">
        <v>8743.98</v>
      </c>
      <c r="F26" s="26">
        <v>0</v>
      </c>
      <c r="G26" s="26">
        <v>0</v>
      </c>
      <c r="H26" s="27">
        <v>703.68</v>
      </c>
      <c r="I26" s="27">
        <v>10933.74</v>
      </c>
      <c r="J26" s="27">
        <v>5461.51</v>
      </c>
      <c r="K26" s="27">
        <v>22067.87</v>
      </c>
      <c r="L26" s="27">
        <v>0</v>
      </c>
      <c r="M26" s="27">
        <v>0</v>
      </c>
      <c r="N26" s="27">
        <v>4336</v>
      </c>
      <c r="O26" s="27">
        <v>14884.66</v>
      </c>
      <c r="P26" s="27">
        <v>178916.35</v>
      </c>
      <c r="Q26" s="27">
        <v>0</v>
      </c>
      <c r="R26" s="27">
        <v>38363.410000000003</v>
      </c>
      <c r="S26" s="27">
        <v>0</v>
      </c>
      <c r="T26" s="27">
        <v>5363.26</v>
      </c>
      <c r="U26" s="27">
        <v>2043.18</v>
      </c>
      <c r="V26" s="27">
        <v>0</v>
      </c>
      <c r="W26" s="27">
        <v>0</v>
      </c>
      <c r="X26" s="27">
        <v>0</v>
      </c>
      <c r="Y26" s="22"/>
      <c r="Z26" s="22"/>
      <c r="AA26" s="22"/>
      <c r="AB26" s="22"/>
      <c r="AC26" s="22"/>
      <c r="AD26" s="22"/>
      <c r="AE26" s="22"/>
    </row>
    <row r="27" spans="1:31" x14ac:dyDescent="0.25">
      <c r="A27" s="19">
        <v>2</v>
      </c>
      <c r="B27" s="26">
        <v>10422421.98</v>
      </c>
      <c r="C27" s="26">
        <v>283440</v>
      </c>
      <c r="D27" s="26">
        <v>540</v>
      </c>
      <c r="E27" s="26">
        <v>1539180</v>
      </c>
      <c r="F27" s="26">
        <v>3000</v>
      </c>
      <c r="G27" s="26">
        <v>4680</v>
      </c>
      <c r="H27" s="27">
        <v>2308160</v>
      </c>
      <c r="I27" s="27">
        <v>1597140</v>
      </c>
      <c r="J27" s="27">
        <v>473880</v>
      </c>
      <c r="K27" s="27">
        <v>440220</v>
      </c>
      <c r="L27" s="27">
        <v>347700</v>
      </c>
      <c r="M27" s="27">
        <v>155880</v>
      </c>
      <c r="N27" s="27">
        <v>53400</v>
      </c>
      <c r="O27" s="27">
        <v>1445040</v>
      </c>
      <c r="P27" s="27">
        <v>608160</v>
      </c>
      <c r="Q27" s="27">
        <v>5220</v>
      </c>
      <c r="R27" s="27">
        <v>246900</v>
      </c>
      <c r="S27" s="27">
        <v>56160</v>
      </c>
      <c r="T27" s="27">
        <v>321240</v>
      </c>
      <c r="U27" s="27">
        <v>512681.98</v>
      </c>
      <c r="V27" s="27">
        <v>180</v>
      </c>
      <c r="W27" s="27">
        <v>0</v>
      </c>
      <c r="X27" s="27">
        <v>19620</v>
      </c>
      <c r="Y27" s="22"/>
      <c r="Z27" s="22"/>
      <c r="AA27" s="22"/>
      <c r="AB27" s="22"/>
      <c r="AC27" s="22"/>
      <c r="AD27" s="22"/>
      <c r="AE27" s="22"/>
    </row>
    <row r="28" spans="1:31" x14ac:dyDescent="0.25">
      <c r="A28" s="19" t="s">
        <v>1</v>
      </c>
      <c r="B28" s="26">
        <v>20114611.060000006</v>
      </c>
      <c r="C28" s="26">
        <v>34201.22</v>
      </c>
      <c r="D28" s="26">
        <v>0</v>
      </c>
      <c r="E28" s="26">
        <v>13874239.039999999</v>
      </c>
      <c r="F28" s="26">
        <v>195175.56</v>
      </c>
      <c r="G28" s="26">
        <v>27620.42</v>
      </c>
      <c r="H28" s="27">
        <v>273418.05</v>
      </c>
      <c r="I28" s="27">
        <v>1306288.79</v>
      </c>
      <c r="J28" s="27">
        <v>1234519.27</v>
      </c>
      <c r="K28" s="27">
        <v>713264.73</v>
      </c>
      <c r="L28" s="27">
        <v>333779.78000000003</v>
      </c>
      <c r="M28" s="27">
        <v>17905.77</v>
      </c>
      <c r="N28" s="27">
        <v>114963.35</v>
      </c>
      <c r="O28" s="27">
        <v>753588.43</v>
      </c>
      <c r="P28" s="27">
        <v>879349.6</v>
      </c>
      <c r="Q28" s="27">
        <v>2596.46</v>
      </c>
      <c r="R28" s="27">
        <v>79175</v>
      </c>
      <c r="S28" s="27">
        <v>113686.96</v>
      </c>
      <c r="T28" s="27">
        <v>68496.69</v>
      </c>
      <c r="U28" s="27">
        <v>92213.97</v>
      </c>
      <c r="V28" s="27">
        <v>0</v>
      </c>
      <c r="W28" s="27">
        <v>0</v>
      </c>
      <c r="X28" s="27">
        <v>127.97</v>
      </c>
      <c r="Y28" s="22"/>
      <c r="Z28" s="22"/>
      <c r="AA28" s="22"/>
      <c r="AB28" s="22"/>
      <c r="AC28" s="22"/>
      <c r="AD28" s="22"/>
      <c r="AE28" s="22"/>
    </row>
    <row r="29" spans="1:31" x14ac:dyDescent="0.25">
      <c r="A29" s="19" t="s">
        <v>2</v>
      </c>
      <c r="B29" s="26">
        <v>31408973.309999999</v>
      </c>
      <c r="C29" s="26">
        <v>404256.49</v>
      </c>
      <c r="D29" s="26">
        <v>26768.97</v>
      </c>
      <c r="E29" s="26">
        <v>14731268.9</v>
      </c>
      <c r="F29" s="26">
        <v>36890.089999999997</v>
      </c>
      <c r="G29" s="26">
        <v>201731.65</v>
      </c>
      <c r="H29" s="27">
        <v>2569370.29</v>
      </c>
      <c r="I29" s="27">
        <v>3928841.04</v>
      </c>
      <c r="J29" s="27">
        <v>2234250.7599999998</v>
      </c>
      <c r="K29" s="27">
        <v>1687003.25</v>
      </c>
      <c r="L29" s="27">
        <v>854137.65</v>
      </c>
      <c r="M29" s="27">
        <v>101352.79</v>
      </c>
      <c r="N29" s="27">
        <v>350672.12</v>
      </c>
      <c r="O29" s="27">
        <v>1726056.98</v>
      </c>
      <c r="P29" s="27">
        <v>1706509.19</v>
      </c>
      <c r="Q29" s="27">
        <v>4899.9799999999996</v>
      </c>
      <c r="R29" s="27">
        <v>143684.93</v>
      </c>
      <c r="S29" s="27">
        <v>252226.87</v>
      </c>
      <c r="T29" s="27">
        <v>229532.05</v>
      </c>
      <c r="U29" s="27">
        <v>218015.97</v>
      </c>
      <c r="V29" s="27">
        <v>0</v>
      </c>
      <c r="W29" s="27">
        <v>240</v>
      </c>
      <c r="X29" s="27">
        <v>1263.3399999999999</v>
      </c>
      <c r="Y29" s="22"/>
      <c r="Z29" s="22"/>
      <c r="AA29" s="22"/>
      <c r="AB29" s="22"/>
      <c r="AC29" s="22"/>
      <c r="AD29" s="22"/>
      <c r="AE29" s="22"/>
    </row>
    <row r="30" spans="1:31" x14ac:dyDescent="0.25">
      <c r="A30" s="19" t="s">
        <v>3</v>
      </c>
      <c r="B30" s="26">
        <v>1021245</v>
      </c>
      <c r="C30" s="26">
        <v>27300</v>
      </c>
      <c r="D30" s="26">
        <v>0</v>
      </c>
      <c r="E30" s="26">
        <v>110670</v>
      </c>
      <c r="F30" s="26">
        <v>0</v>
      </c>
      <c r="G30" s="26">
        <v>1050</v>
      </c>
      <c r="H30" s="27">
        <v>291075</v>
      </c>
      <c r="I30" s="27">
        <v>137550</v>
      </c>
      <c r="J30" s="27">
        <v>48930</v>
      </c>
      <c r="K30" s="27">
        <v>22470</v>
      </c>
      <c r="L30" s="27">
        <v>32340</v>
      </c>
      <c r="M30" s="27">
        <v>10080</v>
      </c>
      <c r="N30" s="27">
        <v>5880</v>
      </c>
      <c r="O30" s="27">
        <v>118440</v>
      </c>
      <c r="P30" s="27">
        <v>53970</v>
      </c>
      <c r="Q30" s="27">
        <v>0</v>
      </c>
      <c r="R30" s="27">
        <v>23100</v>
      </c>
      <c r="S30" s="27">
        <v>2730</v>
      </c>
      <c r="T30" s="27">
        <v>55440</v>
      </c>
      <c r="U30" s="27">
        <v>78330</v>
      </c>
      <c r="V30" s="27">
        <v>0</v>
      </c>
      <c r="W30" s="27">
        <v>0</v>
      </c>
      <c r="X30" s="27">
        <v>1890</v>
      </c>
      <c r="Y30" s="22"/>
      <c r="Z30" s="22"/>
      <c r="AA30" s="22"/>
      <c r="AB30" s="22"/>
      <c r="AC30" s="22"/>
      <c r="AD30" s="22"/>
      <c r="AE30" s="22"/>
    </row>
    <row r="31" spans="1:31" x14ac:dyDescent="0.25">
      <c r="A31" s="19" t="s">
        <v>4</v>
      </c>
      <c r="B31" s="26">
        <v>116760</v>
      </c>
      <c r="C31" s="26">
        <v>420</v>
      </c>
      <c r="D31" s="26">
        <v>0</v>
      </c>
      <c r="E31" s="26">
        <v>3150</v>
      </c>
      <c r="F31" s="26">
        <v>210</v>
      </c>
      <c r="G31" s="26">
        <v>0</v>
      </c>
      <c r="H31" s="27">
        <v>2940</v>
      </c>
      <c r="I31" s="27">
        <v>9450</v>
      </c>
      <c r="J31" s="27">
        <v>2520</v>
      </c>
      <c r="K31" s="27">
        <v>3360</v>
      </c>
      <c r="L31" s="27">
        <v>2940</v>
      </c>
      <c r="M31" s="27">
        <v>420</v>
      </c>
      <c r="N31" s="27">
        <v>2520</v>
      </c>
      <c r="O31" s="27">
        <v>8190</v>
      </c>
      <c r="P31" s="27">
        <v>8190</v>
      </c>
      <c r="Q31" s="27">
        <v>0</v>
      </c>
      <c r="R31" s="27">
        <v>1680</v>
      </c>
      <c r="S31" s="27">
        <v>210</v>
      </c>
      <c r="T31" s="27">
        <v>1680</v>
      </c>
      <c r="U31" s="27">
        <v>840</v>
      </c>
      <c r="V31" s="27">
        <v>0</v>
      </c>
      <c r="W31" s="27">
        <v>0</v>
      </c>
      <c r="X31" s="27">
        <v>68040</v>
      </c>
      <c r="Y31" s="22"/>
      <c r="Z31" s="22"/>
      <c r="AA31" s="22"/>
      <c r="AB31" s="22"/>
      <c r="AC31" s="22"/>
      <c r="AD31" s="22"/>
      <c r="AE31" s="22"/>
    </row>
    <row r="32" spans="1:31" x14ac:dyDescent="0.25">
      <c r="A32" s="15" t="s">
        <v>5</v>
      </c>
      <c r="B32" s="17">
        <v>63375828.99000001</v>
      </c>
      <c r="C32" s="17">
        <v>749617.71</v>
      </c>
      <c r="D32" s="17">
        <v>27308.97</v>
      </c>
      <c r="E32" s="17">
        <v>30267251.920000002</v>
      </c>
      <c r="F32" s="17">
        <v>235275.65</v>
      </c>
      <c r="G32" s="17">
        <v>235082.07</v>
      </c>
      <c r="H32" s="17">
        <v>5445667.0199999996</v>
      </c>
      <c r="I32" s="17">
        <v>6990203.5700000003</v>
      </c>
      <c r="J32" s="17">
        <v>3999561.54</v>
      </c>
      <c r="K32" s="17">
        <v>2888385.85</v>
      </c>
      <c r="L32" s="17">
        <v>1570897.4300000002</v>
      </c>
      <c r="M32" s="17">
        <v>285638.56</v>
      </c>
      <c r="N32" s="17">
        <v>531771.47</v>
      </c>
      <c r="O32" s="17">
        <v>4066200.07</v>
      </c>
      <c r="P32" s="17">
        <v>3435095.1399999997</v>
      </c>
      <c r="Q32" s="17">
        <v>12716.439999999999</v>
      </c>
      <c r="R32" s="17">
        <v>532903.34000000008</v>
      </c>
      <c r="S32" s="17">
        <v>425013.83</v>
      </c>
      <c r="T32" s="17">
        <v>681752</v>
      </c>
      <c r="U32" s="17">
        <v>904125.1</v>
      </c>
      <c r="V32" s="17">
        <v>180</v>
      </c>
      <c r="W32" s="17">
        <v>240</v>
      </c>
      <c r="X32" s="17">
        <v>90941.31</v>
      </c>
      <c r="Y32" s="25"/>
      <c r="Z32" s="25"/>
      <c r="AA32" s="25"/>
      <c r="AB32" s="22"/>
      <c r="AC32" s="22"/>
      <c r="AD32" s="22"/>
      <c r="AE32" s="22"/>
    </row>
    <row r="34" spans="1:25" s="10" customFormat="1" x14ac:dyDescent="0.25">
      <c r="A34" s="127" t="s">
        <v>182</v>
      </c>
      <c r="B34" s="127"/>
      <c r="C34" s="127"/>
      <c r="D34" s="13"/>
      <c r="E34" s="13"/>
      <c r="F34" s="13"/>
      <c r="G34" s="13"/>
    </row>
    <row r="35" spans="1:25" s="10" customFormat="1" x14ac:dyDescent="0.25">
      <c r="A35" s="127" t="s">
        <v>92</v>
      </c>
      <c r="B35" s="127"/>
      <c r="C35" s="13"/>
      <c r="D35" s="13"/>
      <c r="E35" s="13"/>
      <c r="F35" s="13"/>
      <c r="G35" s="13"/>
    </row>
    <row r="36" spans="1:25" x14ac:dyDescent="0.25">
      <c r="Y36" s="24"/>
    </row>
  </sheetData>
  <mergeCells count="11">
    <mergeCell ref="A2:X2"/>
    <mergeCell ref="A3:X3"/>
    <mergeCell ref="A5:K5"/>
    <mergeCell ref="A7:A8"/>
    <mergeCell ref="B7:B8"/>
    <mergeCell ref="C7:X7"/>
    <mergeCell ref="A35:B35"/>
    <mergeCell ref="A9:X9"/>
    <mergeCell ref="A17:X17"/>
    <mergeCell ref="A25:X25"/>
    <mergeCell ref="A34:C34"/>
  </mergeCells>
  <hyperlinks>
    <hyperlink ref="A35" location="Obsah!A1" display="Späť na obsah dátovej prílohy"/>
    <hyperlink ref="A34" location="Obsah!A1" display="Späť na obsah dátovej prílohy"/>
    <hyperlink ref="A34:B34" location="Vysvetlivky!A2" display="Vysvetlivky ku kategóriám veľkosti podniku."/>
    <hyperlink ref="A34:C34" location="Vysvetlivky!A16" display="Vysvetlivky k sekciám SK-NACE"/>
  </hyperlinks>
  <pageMargins left="0.25" right="0.25" top="0.75" bottom="0.75" header="0.3" footer="0.3"/>
  <pageSetup paperSize="9" scale="48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E36"/>
  <sheetViews>
    <sheetView showGridLines="0" zoomScaleNormal="100" workbookViewId="0"/>
  </sheetViews>
  <sheetFormatPr defaultColWidth="9.28515625" defaultRowHeight="13.5" x14ac:dyDescent="0.25"/>
  <cols>
    <col min="1" max="2" width="10.5703125" style="6" customWidth="1"/>
    <col min="3" max="7" width="10.5703125" style="13" customWidth="1"/>
    <col min="8" max="24" width="10.5703125" style="1" customWidth="1"/>
    <col min="25" max="16384" width="9.28515625" style="1"/>
  </cols>
  <sheetData>
    <row r="2" spans="1:24" ht="16.5" thickBot="1" x14ac:dyDescent="0.3">
      <c r="A2" s="128" t="s">
        <v>88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  <c r="S2" s="128"/>
      <c r="T2" s="128"/>
      <c r="U2" s="128"/>
      <c r="V2" s="128"/>
      <c r="W2" s="128"/>
      <c r="X2" s="128"/>
    </row>
    <row r="3" spans="1:24" ht="14.25" thickTop="1" x14ac:dyDescent="0.25">
      <c r="A3" s="145" t="s">
        <v>38</v>
      </c>
      <c r="B3" s="145"/>
      <c r="C3" s="145"/>
      <c r="D3" s="145"/>
      <c r="E3" s="145"/>
      <c r="F3" s="145"/>
      <c r="G3" s="145"/>
      <c r="H3" s="145"/>
      <c r="I3" s="145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5"/>
      <c r="U3" s="145"/>
      <c r="V3" s="145"/>
      <c r="W3" s="145"/>
      <c r="X3" s="145"/>
    </row>
    <row r="5" spans="1:24" x14ac:dyDescent="0.25">
      <c r="A5" s="146" t="s">
        <v>220</v>
      </c>
      <c r="B5" s="146"/>
      <c r="C5" s="146"/>
      <c r="D5" s="146"/>
      <c r="E5" s="146"/>
      <c r="F5" s="146"/>
      <c r="G5" s="146"/>
      <c r="H5" s="147"/>
      <c r="I5" s="147"/>
      <c r="J5" s="147"/>
      <c r="K5" s="147"/>
    </row>
    <row r="7" spans="1:24" x14ac:dyDescent="0.25">
      <c r="A7" s="144" t="s">
        <v>11</v>
      </c>
      <c r="B7" s="144" t="s">
        <v>12</v>
      </c>
      <c r="C7" s="143" t="s">
        <v>215</v>
      </c>
      <c r="D7" s="143"/>
      <c r="E7" s="143"/>
      <c r="F7" s="143"/>
      <c r="G7" s="143"/>
      <c r="H7" s="143"/>
      <c r="I7" s="143"/>
      <c r="J7" s="143"/>
      <c r="K7" s="143"/>
      <c r="L7" s="143"/>
      <c r="M7" s="143"/>
      <c r="N7" s="143"/>
      <c r="O7" s="143"/>
      <c r="P7" s="143"/>
      <c r="Q7" s="143"/>
      <c r="R7" s="143"/>
      <c r="S7" s="143"/>
      <c r="T7" s="143"/>
      <c r="U7" s="143"/>
      <c r="V7" s="143"/>
      <c r="W7" s="143"/>
      <c r="X7" s="143"/>
    </row>
    <row r="8" spans="1:24" x14ac:dyDescent="0.25">
      <c r="A8" s="144"/>
      <c r="B8" s="144"/>
      <c r="C8" s="14" t="s">
        <v>13</v>
      </c>
      <c r="D8" s="14" t="s">
        <v>14</v>
      </c>
      <c r="E8" s="14" t="s">
        <v>15</v>
      </c>
      <c r="F8" s="14" t="s">
        <v>16</v>
      </c>
      <c r="G8" s="14" t="s">
        <v>17</v>
      </c>
      <c r="H8" s="18" t="s">
        <v>18</v>
      </c>
      <c r="I8" s="18" t="s">
        <v>19</v>
      </c>
      <c r="J8" s="18" t="s">
        <v>20</v>
      </c>
      <c r="K8" s="18" t="s">
        <v>21</v>
      </c>
      <c r="L8" s="18" t="s">
        <v>22</v>
      </c>
      <c r="M8" s="18" t="s">
        <v>23</v>
      </c>
      <c r="N8" s="18" t="s">
        <v>24</v>
      </c>
      <c r="O8" s="18" t="s">
        <v>25</v>
      </c>
      <c r="P8" s="18" t="s">
        <v>26</v>
      </c>
      <c r="Q8" s="18" t="s">
        <v>27</v>
      </c>
      <c r="R8" s="18" t="s">
        <v>28</v>
      </c>
      <c r="S8" s="18" t="s">
        <v>29</v>
      </c>
      <c r="T8" s="18" t="s">
        <v>30</v>
      </c>
      <c r="U8" s="18" t="s">
        <v>31</v>
      </c>
      <c r="V8" s="18" t="s">
        <v>32</v>
      </c>
      <c r="W8" s="18" t="s">
        <v>33</v>
      </c>
      <c r="X8" s="18" t="s">
        <v>39</v>
      </c>
    </row>
    <row r="9" spans="1:24" x14ac:dyDescent="0.25">
      <c r="A9" s="141" t="s">
        <v>34</v>
      </c>
      <c r="B9" s="141"/>
      <c r="C9" s="141"/>
      <c r="D9" s="141"/>
      <c r="E9" s="141"/>
      <c r="F9" s="141"/>
      <c r="G9" s="141"/>
      <c r="H9" s="141"/>
      <c r="I9" s="141"/>
      <c r="J9" s="141"/>
      <c r="K9" s="141"/>
      <c r="L9" s="141"/>
      <c r="M9" s="141"/>
      <c r="N9" s="141"/>
      <c r="O9" s="141"/>
      <c r="P9" s="141"/>
      <c r="Q9" s="141"/>
      <c r="R9" s="141"/>
      <c r="S9" s="141"/>
      <c r="T9" s="141"/>
      <c r="U9" s="141"/>
      <c r="V9" s="141"/>
      <c r="W9" s="141"/>
      <c r="X9" s="141"/>
    </row>
    <row r="10" spans="1:24" x14ac:dyDescent="0.25">
      <c r="A10" s="19">
        <v>1</v>
      </c>
      <c r="B10" s="20">
        <v>53</v>
      </c>
      <c r="C10" s="20">
        <v>0</v>
      </c>
      <c r="D10" s="20">
        <v>0</v>
      </c>
      <c r="E10" s="20">
        <v>6</v>
      </c>
      <c r="F10" s="20">
        <v>0</v>
      </c>
      <c r="G10" s="20">
        <v>0</v>
      </c>
      <c r="H10" s="21">
        <v>1</v>
      </c>
      <c r="I10" s="21">
        <v>14</v>
      </c>
      <c r="J10" s="21">
        <v>3</v>
      </c>
      <c r="K10" s="21">
        <v>6</v>
      </c>
      <c r="L10" s="21">
        <v>0</v>
      </c>
      <c r="M10" s="21">
        <v>0</v>
      </c>
      <c r="N10" s="21">
        <v>1</v>
      </c>
      <c r="O10" s="21">
        <v>4</v>
      </c>
      <c r="P10" s="21">
        <v>11</v>
      </c>
      <c r="Q10" s="21">
        <v>0</v>
      </c>
      <c r="R10" s="21">
        <v>3</v>
      </c>
      <c r="S10" s="21">
        <v>0</v>
      </c>
      <c r="T10" s="21">
        <v>2</v>
      </c>
      <c r="U10" s="21">
        <v>2</v>
      </c>
      <c r="V10" s="21">
        <v>0</v>
      </c>
      <c r="W10" s="21">
        <v>0</v>
      </c>
      <c r="X10" s="21">
        <v>0</v>
      </c>
    </row>
    <row r="11" spans="1:24" x14ac:dyDescent="0.25">
      <c r="A11" s="19">
        <v>2</v>
      </c>
      <c r="B11" s="20">
        <v>22627</v>
      </c>
      <c r="C11" s="20">
        <v>549</v>
      </c>
      <c r="D11" s="20">
        <v>0</v>
      </c>
      <c r="E11" s="20">
        <v>3230</v>
      </c>
      <c r="F11" s="20">
        <v>6</v>
      </c>
      <c r="G11" s="20">
        <v>10</v>
      </c>
      <c r="H11" s="21">
        <v>4392</v>
      </c>
      <c r="I11" s="21">
        <v>3989</v>
      </c>
      <c r="J11" s="21">
        <v>1021</v>
      </c>
      <c r="K11" s="21">
        <v>1094</v>
      </c>
      <c r="L11" s="21">
        <v>769</v>
      </c>
      <c r="M11" s="21">
        <v>398</v>
      </c>
      <c r="N11" s="21">
        <v>123</v>
      </c>
      <c r="O11" s="21">
        <v>3136</v>
      </c>
      <c r="P11" s="21">
        <v>1250</v>
      </c>
      <c r="Q11" s="21">
        <v>11</v>
      </c>
      <c r="R11" s="21">
        <v>544</v>
      </c>
      <c r="S11" s="21">
        <v>169</v>
      </c>
      <c r="T11" s="21">
        <v>616</v>
      </c>
      <c r="U11" s="21">
        <v>1272</v>
      </c>
      <c r="V11" s="21">
        <v>1</v>
      </c>
      <c r="W11" s="21">
        <v>0</v>
      </c>
      <c r="X11" s="21">
        <v>47</v>
      </c>
    </row>
    <row r="12" spans="1:24" x14ac:dyDescent="0.25">
      <c r="A12" s="19" t="s">
        <v>1</v>
      </c>
      <c r="B12" s="20">
        <v>2551</v>
      </c>
      <c r="C12" s="20">
        <v>28</v>
      </c>
      <c r="D12" s="20">
        <v>0</v>
      </c>
      <c r="E12" s="20">
        <v>446</v>
      </c>
      <c r="F12" s="20">
        <v>3</v>
      </c>
      <c r="G12" s="20">
        <v>6</v>
      </c>
      <c r="H12" s="21">
        <v>140</v>
      </c>
      <c r="I12" s="21">
        <v>584</v>
      </c>
      <c r="J12" s="21">
        <v>144</v>
      </c>
      <c r="K12" s="21">
        <v>252</v>
      </c>
      <c r="L12" s="21">
        <v>80</v>
      </c>
      <c r="M12" s="21">
        <v>10</v>
      </c>
      <c r="N12" s="21">
        <v>61</v>
      </c>
      <c r="O12" s="21">
        <v>347</v>
      </c>
      <c r="P12" s="21">
        <v>230</v>
      </c>
      <c r="Q12" s="21">
        <v>1</v>
      </c>
      <c r="R12" s="21">
        <v>45</v>
      </c>
      <c r="S12" s="21">
        <v>60</v>
      </c>
      <c r="T12" s="21">
        <v>49</v>
      </c>
      <c r="U12" s="21">
        <v>64</v>
      </c>
      <c r="V12" s="21">
        <v>0</v>
      </c>
      <c r="W12" s="21">
        <v>0</v>
      </c>
      <c r="X12" s="21">
        <v>1</v>
      </c>
    </row>
    <row r="13" spans="1:24" x14ac:dyDescent="0.25">
      <c r="A13" s="19" t="s">
        <v>2</v>
      </c>
      <c r="B13" s="20">
        <v>10329</v>
      </c>
      <c r="C13" s="20">
        <v>165</v>
      </c>
      <c r="D13" s="20">
        <v>7</v>
      </c>
      <c r="E13" s="20">
        <v>1625</v>
      </c>
      <c r="F13" s="20">
        <v>7</v>
      </c>
      <c r="G13" s="20">
        <v>54</v>
      </c>
      <c r="H13" s="21">
        <v>931</v>
      </c>
      <c r="I13" s="21">
        <v>2450</v>
      </c>
      <c r="J13" s="21">
        <v>675</v>
      </c>
      <c r="K13" s="21">
        <v>1002</v>
      </c>
      <c r="L13" s="21">
        <v>383</v>
      </c>
      <c r="M13" s="21">
        <v>51</v>
      </c>
      <c r="N13" s="21">
        <v>198</v>
      </c>
      <c r="O13" s="21">
        <v>1243</v>
      </c>
      <c r="P13" s="21">
        <v>686</v>
      </c>
      <c r="Q13" s="21">
        <v>8</v>
      </c>
      <c r="R13" s="21">
        <v>153</v>
      </c>
      <c r="S13" s="21">
        <v>246</v>
      </c>
      <c r="T13" s="21">
        <v>191</v>
      </c>
      <c r="U13" s="21">
        <v>250</v>
      </c>
      <c r="V13" s="21">
        <v>0</v>
      </c>
      <c r="W13" s="21">
        <v>1</v>
      </c>
      <c r="X13" s="21">
        <v>3</v>
      </c>
    </row>
    <row r="14" spans="1:24" x14ac:dyDescent="0.25">
      <c r="A14" s="19" t="s">
        <v>3</v>
      </c>
      <c r="B14" s="20">
        <v>4400</v>
      </c>
      <c r="C14" s="20">
        <v>125</v>
      </c>
      <c r="D14" s="20">
        <v>0</v>
      </c>
      <c r="E14" s="20">
        <v>454</v>
      </c>
      <c r="F14" s="20">
        <v>1</v>
      </c>
      <c r="G14" s="20">
        <v>4</v>
      </c>
      <c r="H14" s="21">
        <v>1240</v>
      </c>
      <c r="I14" s="21">
        <v>602</v>
      </c>
      <c r="J14" s="21">
        <v>202</v>
      </c>
      <c r="K14" s="21">
        <v>94</v>
      </c>
      <c r="L14" s="21">
        <v>134</v>
      </c>
      <c r="M14" s="21">
        <v>44</v>
      </c>
      <c r="N14" s="21">
        <v>27</v>
      </c>
      <c r="O14" s="21">
        <v>523</v>
      </c>
      <c r="P14" s="21">
        <v>235</v>
      </c>
      <c r="Q14" s="21">
        <v>1</v>
      </c>
      <c r="R14" s="21">
        <v>104</v>
      </c>
      <c r="S14" s="21">
        <v>13</v>
      </c>
      <c r="T14" s="21">
        <v>234</v>
      </c>
      <c r="U14" s="21">
        <v>355</v>
      </c>
      <c r="V14" s="21">
        <v>0</v>
      </c>
      <c r="W14" s="21">
        <v>0</v>
      </c>
      <c r="X14" s="21">
        <v>8</v>
      </c>
    </row>
    <row r="15" spans="1:24" x14ac:dyDescent="0.25">
      <c r="A15" s="19" t="s">
        <v>4</v>
      </c>
      <c r="B15" s="20">
        <v>523</v>
      </c>
      <c r="C15" s="20">
        <v>2</v>
      </c>
      <c r="D15" s="20">
        <v>0</v>
      </c>
      <c r="E15" s="20">
        <v>13</v>
      </c>
      <c r="F15" s="20">
        <v>1</v>
      </c>
      <c r="G15" s="20">
        <v>0</v>
      </c>
      <c r="H15" s="21">
        <v>13</v>
      </c>
      <c r="I15" s="21">
        <v>46</v>
      </c>
      <c r="J15" s="21">
        <v>12</v>
      </c>
      <c r="K15" s="21">
        <v>16</v>
      </c>
      <c r="L15" s="21">
        <v>15</v>
      </c>
      <c r="M15" s="21">
        <v>2</v>
      </c>
      <c r="N15" s="21">
        <v>12</v>
      </c>
      <c r="O15" s="21">
        <v>35</v>
      </c>
      <c r="P15" s="21">
        <v>37</v>
      </c>
      <c r="Q15" s="21">
        <v>0</v>
      </c>
      <c r="R15" s="21">
        <v>8</v>
      </c>
      <c r="S15" s="21">
        <v>2</v>
      </c>
      <c r="T15" s="21">
        <v>7</v>
      </c>
      <c r="U15" s="21">
        <v>4</v>
      </c>
      <c r="V15" s="21">
        <v>0</v>
      </c>
      <c r="W15" s="21">
        <v>0</v>
      </c>
      <c r="X15" s="21">
        <v>298</v>
      </c>
    </row>
    <row r="16" spans="1:24" x14ac:dyDescent="0.25">
      <c r="A16" s="15" t="s">
        <v>5</v>
      </c>
      <c r="B16" s="16">
        <v>40483</v>
      </c>
      <c r="C16" s="16">
        <v>869</v>
      </c>
      <c r="D16" s="16">
        <v>7</v>
      </c>
      <c r="E16" s="16">
        <v>5774</v>
      </c>
      <c r="F16" s="16">
        <v>18</v>
      </c>
      <c r="G16" s="16">
        <v>74</v>
      </c>
      <c r="H16" s="16">
        <v>6717</v>
      </c>
      <c r="I16" s="16">
        <v>7685</v>
      </c>
      <c r="J16" s="16">
        <v>2057</v>
      </c>
      <c r="K16" s="16">
        <v>2464</v>
      </c>
      <c r="L16" s="16">
        <v>1381</v>
      </c>
      <c r="M16" s="16">
        <v>505</v>
      </c>
      <c r="N16" s="16">
        <v>422</v>
      </c>
      <c r="O16" s="16">
        <v>5288</v>
      </c>
      <c r="P16" s="16">
        <v>2449</v>
      </c>
      <c r="Q16" s="16">
        <v>21</v>
      </c>
      <c r="R16" s="16">
        <v>857</v>
      </c>
      <c r="S16" s="16">
        <v>490</v>
      </c>
      <c r="T16" s="16">
        <v>1099</v>
      </c>
      <c r="U16" s="16">
        <v>1947</v>
      </c>
      <c r="V16" s="16">
        <v>1</v>
      </c>
      <c r="W16" s="16">
        <v>1</v>
      </c>
      <c r="X16" s="16">
        <v>357</v>
      </c>
    </row>
    <row r="17" spans="1:31" x14ac:dyDescent="0.25">
      <c r="A17" s="141" t="s">
        <v>35</v>
      </c>
      <c r="B17" s="141"/>
      <c r="C17" s="141"/>
      <c r="D17" s="141"/>
      <c r="E17" s="141"/>
      <c r="F17" s="141"/>
      <c r="G17" s="141"/>
      <c r="H17" s="141"/>
      <c r="I17" s="141"/>
      <c r="J17" s="141"/>
      <c r="K17" s="141"/>
      <c r="L17" s="141"/>
      <c r="M17" s="141"/>
      <c r="N17" s="141"/>
      <c r="O17" s="141"/>
      <c r="P17" s="141"/>
      <c r="Q17" s="141"/>
      <c r="R17" s="141"/>
      <c r="S17" s="141"/>
      <c r="T17" s="141"/>
      <c r="U17" s="141"/>
      <c r="V17" s="141"/>
      <c r="W17" s="141"/>
      <c r="X17" s="141"/>
      <c r="Y17" s="22"/>
      <c r="Z17" s="22"/>
      <c r="AA17" s="22"/>
      <c r="AB17" s="22"/>
      <c r="AC17" s="22"/>
      <c r="AD17" s="22"/>
      <c r="AE17" s="22"/>
    </row>
    <row r="18" spans="1:31" x14ac:dyDescent="0.25">
      <c r="A18" s="19">
        <v>1</v>
      </c>
      <c r="B18" s="20">
        <v>135</v>
      </c>
      <c r="C18" s="20">
        <v>0</v>
      </c>
      <c r="D18" s="20">
        <v>0</v>
      </c>
      <c r="E18" s="20">
        <v>15</v>
      </c>
      <c r="F18" s="20">
        <v>0</v>
      </c>
      <c r="G18" s="20">
        <v>0</v>
      </c>
      <c r="H18" s="21">
        <v>1</v>
      </c>
      <c r="I18" s="21">
        <v>32</v>
      </c>
      <c r="J18" s="21">
        <v>7</v>
      </c>
      <c r="K18" s="21">
        <v>14</v>
      </c>
      <c r="L18" s="21">
        <v>0</v>
      </c>
      <c r="M18" s="21">
        <v>0</v>
      </c>
      <c r="N18" s="21">
        <v>2</v>
      </c>
      <c r="O18" s="21">
        <v>10</v>
      </c>
      <c r="P18" s="21">
        <v>32</v>
      </c>
      <c r="Q18" s="21">
        <v>0</v>
      </c>
      <c r="R18" s="21">
        <v>15</v>
      </c>
      <c r="S18" s="21">
        <v>0</v>
      </c>
      <c r="T18" s="21">
        <v>2</v>
      </c>
      <c r="U18" s="21">
        <v>5</v>
      </c>
      <c r="V18" s="21">
        <v>0</v>
      </c>
      <c r="W18" s="21">
        <v>0</v>
      </c>
      <c r="X18" s="21">
        <v>0</v>
      </c>
      <c r="Y18" s="22"/>
      <c r="Z18" s="22"/>
      <c r="AA18" s="22"/>
      <c r="AB18" s="22"/>
      <c r="AC18" s="22"/>
      <c r="AD18" s="22"/>
      <c r="AE18" s="22"/>
    </row>
    <row r="19" spans="1:31" x14ac:dyDescent="0.25">
      <c r="A19" s="19">
        <v>2</v>
      </c>
      <c r="B19" s="20">
        <v>22607</v>
      </c>
      <c r="C19" s="20">
        <v>549</v>
      </c>
      <c r="D19" s="20">
        <v>0</v>
      </c>
      <c r="E19" s="20">
        <v>3227</v>
      </c>
      <c r="F19" s="20">
        <v>6</v>
      </c>
      <c r="G19" s="20">
        <v>10</v>
      </c>
      <c r="H19" s="21">
        <v>4390</v>
      </c>
      <c r="I19" s="21">
        <v>3985</v>
      </c>
      <c r="J19" s="21">
        <v>1020</v>
      </c>
      <c r="K19" s="21">
        <v>1094</v>
      </c>
      <c r="L19" s="21">
        <v>767</v>
      </c>
      <c r="M19" s="21">
        <v>397</v>
      </c>
      <c r="N19" s="21">
        <v>122</v>
      </c>
      <c r="O19" s="21">
        <v>3135</v>
      </c>
      <c r="P19" s="21">
        <v>1249</v>
      </c>
      <c r="Q19" s="21">
        <v>11</v>
      </c>
      <c r="R19" s="21">
        <v>544</v>
      </c>
      <c r="S19" s="21">
        <v>169</v>
      </c>
      <c r="T19" s="21">
        <v>615</v>
      </c>
      <c r="U19" s="21">
        <v>1269</v>
      </c>
      <c r="V19" s="21">
        <v>1</v>
      </c>
      <c r="W19" s="21">
        <v>0</v>
      </c>
      <c r="X19" s="21">
        <v>47</v>
      </c>
      <c r="Y19" s="22"/>
      <c r="Z19" s="22"/>
      <c r="AA19" s="22"/>
      <c r="AB19" s="22"/>
      <c r="AC19" s="22"/>
      <c r="AD19" s="22"/>
      <c r="AE19" s="22"/>
    </row>
    <row r="20" spans="1:31" x14ac:dyDescent="0.25">
      <c r="A20" s="19" t="s">
        <v>1</v>
      </c>
      <c r="B20" s="20">
        <v>52780</v>
      </c>
      <c r="C20" s="20">
        <v>58</v>
      </c>
      <c r="D20" s="20">
        <v>0</v>
      </c>
      <c r="E20" s="20">
        <v>37239</v>
      </c>
      <c r="F20" s="20">
        <v>75</v>
      </c>
      <c r="G20" s="20">
        <v>21</v>
      </c>
      <c r="H20" s="21">
        <v>457</v>
      </c>
      <c r="I20" s="21">
        <v>3183</v>
      </c>
      <c r="J20" s="21">
        <v>5271</v>
      </c>
      <c r="K20" s="21">
        <v>1441</v>
      </c>
      <c r="L20" s="21">
        <v>435</v>
      </c>
      <c r="M20" s="21">
        <v>43</v>
      </c>
      <c r="N20" s="21">
        <v>196</v>
      </c>
      <c r="O20" s="21">
        <v>1340</v>
      </c>
      <c r="P20" s="21">
        <v>2173</v>
      </c>
      <c r="Q20" s="21">
        <v>6</v>
      </c>
      <c r="R20" s="21">
        <v>156</v>
      </c>
      <c r="S20" s="21">
        <v>338</v>
      </c>
      <c r="T20" s="21">
        <v>128</v>
      </c>
      <c r="U20" s="21">
        <v>219</v>
      </c>
      <c r="V20" s="21">
        <v>0</v>
      </c>
      <c r="W20" s="21">
        <v>0</v>
      </c>
      <c r="X20" s="21">
        <v>1</v>
      </c>
      <c r="Y20" s="22"/>
      <c r="Z20" s="22"/>
      <c r="AA20" s="22"/>
      <c r="AB20" s="22"/>
      <c r="AC20" s="22"/>
      <c r="AD20" s="22"/>
      <c r="AE20" s="22"/>
    </row>
    <row r="21" spans="1:31" x14ac:dyDescent="0.25">
      <c r="A21" s="19" t="s">
        <v>2</v>
      </c>
      <c r="B21" s="20">
        <v>120561</v>
      </c>
      <c r="C21" s="20">
        <v>1331</v>
      </c>
      <c r="D21" s="20">
        <v>86</v>
      </c>
      <c r="E21" s="20">
        <v>59431</v>
      </c>
      <c r="F21" s="20">
        <v>252</v>
      </c>
      <c r="G21" s="20">
        <v>571</v>
      </c>
      <c r="H21" s="21">
        <v>7712</v>
      </c>
      <c r="I21" s="21">
        <v>17739</v>
      </c>
      <c r="J21" s="21">
        <v>7455</v>
      </c>
      <c r="K21" s="21">
        <v>6218</v>
      </c>
      <c r="L21" s="21">
        <v>3308</v>
      </c>
      <c r="M21" s="21">
        <v>218</v>
      </c>
      <c r="N21" s="21">
        <v>1250</v>
      </c>
      <c r="O21" s="21">
        <v>6401</v>
      </c>
      <c r="P21" s="21">
        <v>5526</v>
      </c>
      <c r="Q21" s="21">
        <v>24</v>
      </c>
      <c r="R21" s="21">
        <v>554</v>
      </c>
      <c r="S21" s="21">
        <v>803</v>
      </c>
      <c r="T21" s="21">
        <v>802</v>
      </c>
      <c r="U21" s="21">
        <v>870</v>
      </c>
      <c r="V21" s="21">
        <v>0</v>
      </c>
      <c r="W21" s="21">
        <v>1</v>
      </c>
      <c r="X21" s="21">
        <v>9</v>
      </c>
      <c r="Y21" s="22"/>
      <c r="Z21" s="22"/>
      <c r="AA21" s="22"/>
      <c r="AB21" s="22"/>
      <c r="AC21" s="22"/>
      <c r="AD21" s="22"/>
      <c r="AE21" s="22"/>
    </row>
    <row r="22" spans="1:31" x14ac:dyDescent="0.25">
      <c r="A22" s="19" t="s">
        <v>3</v>
      </c>
      <c r="B22" s="20">
        <v>4394</v>
      </c>
      <c r="C22" s="20">
        <v>124</v>
      </c>
      <c r="D22" s="20">
        <v>0</v>
      </c>
      <c r="E22" s="20">
        <v>454</v>
      </c>
      <c r="F22" s="20">
        <v>1</v>
      </c>
      <c r="G22" s="20">
        <v>4</v>
      </c>
      <c r="H22" s="21">
        <v>1240</v>
      </c>
      <c r="I22" s="21">
        <v>600</v>
      </c>
      <c r="J22" s="21">
        <v>202</v>
      </c>
      <c r="K22" s="21">
        <v>94</v>
      </c>
      <c r="L22" s="21">
        <v>134</v>
      </c>
      <c r="M22" s="21">
        <v>44</v>
      </c>
      <c r="N22" s="21">
        <v>27</v>
      </c>
      <c r="O22" s="21">
        <v>521</v>
      </c>
      <c r="P22" s="21">
        <v>234</v>
      </c>
      <c r="Q22" s="21">
        <v>1</v>
      </c>
      <c r="R22" s="21">
        <v>104</v>
      </c>
      <c r="S22" s="21">
        <v>13</v>
      </c>
      <c r="T22" s="21">
        <v>234</v>
      </c>
      <c r="U22" s="21">
        <v>355</v>
      </c>
      <c r="V22" s="21">
        <v>0</v>
      </c>
      <c r="W22" s="21">
        <v>0</v>
      </c>
      <c r="X22" s="21">
        <v>8</v>
      </c>
      <c r="Y22" s="22"/>
      <c r="Z22" s="22"/>
      <c r="AA22" s="22"/>
      <c r="AB22" s="22"/>
      <c r="AC22" s="22"/>
      <c r="AD22" s="22"/>
      <c r="AE22" s="22"/>
    </row>
    <row r="23" spans="1:31" x14ac:dyDescent="0.25">
      <c r="A23" s="19" t="s">
        <v>4</v>
      </c>
      <c r="B23" s="20">
        <v>523</v>
      </c>
      <c r="C23" s="20">
        <v>2</v>
      </c>
      <c r="D23" s="20">
        <v>0</v>
      </c>
      <c r="E23" s="20">
        <v>13</v>
      </c>
      <c r="F23" s="20">
        <v>1</v>
      </c>
      <c r="G23" s="20">
        <v>0</v>
      </c>
      <c r="H23" s="21">
        <v>13</v>
      </c>
      <c r="I23" s="21">
        <v>46</v>
      </c>
      <c r="J23" s="21">
        <v>12</v>
      </c>
      <c r="K23" s="21">
        <v>16</v>
      </c>
      <c r="L23" s="21">
        <v>15</v>
      </c>
      <c r="M23" s="21">
        <v>2</v>
      </c>
      <c r="N23" s="21">
        <v>12</v>
      </c>
      <c r="O23" s="21">
        <v>35</v>
      </c>
      <c r="P23" s="21">
        <v>37</v>
      </c>
      <c r="Q23" s="21">
        <v>0</v>
      </c>
      <c r="R23" s="21">
        <v>8</v>
      </c>
      <c r="S23" s="21">
        <v>2</v>
      </c>
      <c r="T23" s="21">
        <v>7</v>
      </c>
      <c r="U23" s="21">
        <v>4</v>
      </c>
      <c r="V23" s="21">
        <v>0</v>
      </c>
      <c r="W23" s="21">
        <v>0</v>
      </c>
      <c r="X23" s="21">
        <v>298</v>
      </c>
      <c r="Y23" s="23"/>
      <c r="Z23" s="23"/>
      <c r="AA23" s="23"/>
      <c r="AB23" s="22"/>
      <c r="AC23" s="22"/>
      <c r="AD23" s="22"/>
      <c r="AE23" s="22"/>
    </row>
    <row r="24" spans="1:31" x14ac:dyDescent="0.25">
      <c r="A24" s="15" t="s">
        <v>5</v>
      </c>
      <c r="B24" s="16">
        <v>201000</v>
      </c>
      <c r="C24" s="16">
        <v>2064</v>
      </c>
      <c r="D24" s="16">
        <v>86</v>
      </c>
      <c r="E24" s="16">
        <v>100379</v>
      </c>
      <c r="F24" s="16">
        <v>335</v>
      </c>
      <c r="G24" s="16">
        <v>606</v>
      </c>
      <c r="H24" s="16">
        <v>13813</v>
      </c>
      <c r="I24" s="16">
        <v>25585</v>
      </c>
      <c r="J24" s="16">
        <v>13967</v>
      </c>
      <c r="K24" s="16">
        <v>8877</v>
      </c>
      <c r="L24" s="16">
        <v>4659</v>
      </c>
      <c r="M24" s="16">
        <v>704</v>
      </c>
      <c r="N24" s="16">
        <v>1609</v>
      </c>
      <c r="O24" s="16">
        <v>11442</v>
      </c>
      <c r="P24" s="16">
        <v>9251</v>
      </c>
      <c r="Q24" s="16">
        <v>42</v>
      </c>
      <c r="R24" s="16">
        <v>1381</v>
      </c>
      <c r="S24" s="16">
        <v>1325</v>
      </c>
      <c r="T24" s="16">
        <v>1788</v>
      </c>
      <c r="U24" s="16">
        <v>2722</v>
      </c>
      <c r="V24" s="16">
        <v>1</v>
      </c>
      <c r="W24" s="16">
        <v>1</v>
      </c>
      <c r="X24" s="16">
        <v>363</v>
      </c>
      <c r="Y24" s="25"/>
      <c r="Z24" s="25"/>
      <c r="AA24" s="25"/>
      <c r="AB24" s="22"/>
      <c r="AC24" s="22"/>
      <c r="AD24" s="22"/>
      <c r="AE24" s="22"/>
    </row>
    <row r="25" spans="1:31" x14ac:dyDescent="0.25">
      <c r="A25" s="141" t="s">
        <v>36</v>
      </c>
      <c r="B25" s="141"/>
      <c r="C25" s="141"/>
      <c r="D25" s="141"/>
      <c r="E25" s="141"/>
      <c r="F25" s="141"/>
      <c r="G25" s="141"/>
      <c r="H25" s="141"/>
      <c r="I25" s="141"/>
      <c r="J25" s="141"/>
      <c r="K25" s="141"/>
      <c r="L25" s="141"/>
      <c r="M25" s="141"/>
      <c r="N25" s="141"/>
      <c r="O25" s="141"/>
      <c r="P25" s="141"/>
      <c r="Q25" s="141"/>
      <c r="R25" s="141"/>
      <c r="S25" s="141"/>
      <c r="T25" s="141"/>
      <c r="U25" s="141"/>
      <c r="V25" s="141"/>
      <c r="W25" s="141"/>
      <c r="X25" s="141"/>
      <c r="Y25" s="22"/>
      <c r="Z25" s="22"/>
      <c r="AA25" s="22"/>
      <c r="AB25" s="22"/>
      <c r="AC25" s="22"/>
      <c r="AD25" s="22"/>
      <c r="AE25" s="22"/>
    </row>
    <row r="26" spans="1:31" x14ac:dyDescent="0.25">
      <c r="A26" s="19">
        <v>1</v>
      </c>
      <c r="B26" s="26">
        <v>61734.020000000004</v>
      </c>
      <c r="C26" s="26">
        <v>0</v>
      </c>
      <c r="D26" s="26">
        <v>0</v>
      </c>
      <c r="E26" s="26">
        <v>7524.67</v>
      </c>
      <c r="F26" s="26">
        <v>0</v>
      </c>
      <c r="G26" s="26">
        <v>0</v>
      </c>
      <c r="H26" s="27">
        <v>447.72</v>
      </c>
      <c r="I26" s="27">
        <v>8102.24</v>
      </c>
      <c r="J26" s="27">
        <v>4031.41</v>
      </c>
      <c r="K26" s="27">
        <v>5403.42</v>
      </c>
      <c r="L26" s="27">
        <v>0</v>
      </c>
      <c r="M26" s="27">
        <v>0</v>
      </c>
      <c r="N26" s="27">
        <v>1229.4000000000001</v>
      </c>
      <c r="O26" s="27">
        <v>7645.04</v>
      </c>
      <c r="P26" s="27">
        <v>18059.23</v>
      </c>
      <c r="Q26" s="27">
        <v>0</v>
      </c>
      <c r="R26" s="27">
        <v>5698.81</v>
      </c>
      <c r="S26" s="27">
        <v>0</v>
      </c>
      <c r="T26" s="27">
        <v>1564</v>
      </c>
      <c r="U26" s="27">
        <v>2028.08</v>
      </c>
      <c r="V26" s="27">
        <v>0</v>
      </c>
      <c r="W26" s="27">
        <v>0</v>
      </c>
      <c r="X26" s="27">
        <v>0</v>
      </c>
      <c r="Y26" s="22"/>
      <c r="Z26" s="22"/>
      <c r="AA26" s="22"/>
      <c r="AB26" s="22"/>
      <c r="AC26" s="22"/>
      <c r="AD26" s="22"/>
      <c r="AE26" s="22"/>
    </row>
    <row r="27" spans="1:31" x14ac:dyDescent="0.25">
      <c r="A27" s="19">
        <v>2</v>
      </c>
      <c r="B27" s="26">
        <v>9884880</v>
      </c>
      <c r="C27" s="26">
        <v>255660</v>
      </c>
      <c r="D27" s="26">
        <v>0</v>
      </c>
      <c r="E27" s="26">
        <v>1403520</v>
      </c>
      <c r="F27" s="26">
        <v>2760</v>
      </c>
      <c r="G27" s="26">
        <v>4200</v>
      </c>
      <c r="H27" s="27">
        <v>2131680</v>
      </c>
      <c r="I27" s="27">
        <v>1595370</v>
      </c>
      <c r="J27" s="27">
        <v>438360</v>
      </c>
      <c r="K27" s="27">
        <v>391860</v>
      </c>
      <c r="L27" s="27">
        <v>340320</v>
      </c>
      <c r="M27" s="27">
        <v>165000</v>
      </c>
      <c r="N27" s="27">
        <v>56520</v>
      </c>
      <c r="O27" s="27">
        <v>1372800</v>
      </c>
      <c r="P27" s="27">
        <v>589890</v>
      </c>
      <c r="Q27" s="27">
        <v>4620</v>
      </c>
      <c r="R27" s="27">
        <v>244980</v>
      </c>
      <c r="S27" s="27">
        <v>59460</v>
      </c>
      <c r="T27" s="27">
        <v>291300</v>
      </c>
      <c r="U27" s="27">
        <v>515340</v>
      </c>
      <c r="V27" s="27">
        <v>300</v>
      </c>
      <c r="W27" s="27">
        <v>0</v>
      </c>
      <c r="X27" s="27">
        <v>20940</v>
      </c>
      <c r="Y27" s="22"/>
      <c r="Z27" s="22"/>
      <c r="AA27" s="22"/>
      <c r="AB27" s="22"/>
      <c r="AC27" s="22"/>
      <c r="AD27" s="22"/>
      <c r="AE27" s="22"/>
    </row>
    <row r="28" spans="1:31" x14ac:dyDescent="0.25">
      <c r="A28" s="19" t="s">
        <v>1</v>
      </c>
      <c r="B28" s="26">
        <v>14444813.070000002</v>
      </c>
      <c r="C28" s="26">
        <v>23437.73</v>
      </c>
      <c r="D28" s="26">
        <v>0</v>
      </c>
      <c r="E28" s="26">
        <v>9371119.9000000004</v>
      </c>
      <c r="F28" s="26">
        <v>24866.42</v>
      </c>
      <c r="G28" s="26">
        <v>7855.23</v>
      </c>
      <c r="H28" s="27">
        <v>191920.27</v>
      </c>
      <c r="I28" s="27">
        <v>1218345.3400000001</v>
      </c>
      <c r="J28" s="27">
        <v>1049813.94</v>
      </c>
      <c r="K28" s="27">
        <v>583966.63</v>
      </c>
      <c r="L28" s="27">
        <v>218192.97</v>
      </c>
      <c r="M28" s="27">
        <v>12910.19</v>
      </c>
      <c r="N28" s="27">
        <v>81144.09</v>
      </c>
      <c r="O28" s="27">
        <v>599903.65</v>
      </c>
      <c r="P28" s="27">
        <v>766914.97</v>
      </c>
      <c r="Q28" s="27">
        <v>2012.82</v>
      </c>
      <c r="R28" s="27">
        <v>59874.33</v>
      </c>
      <c r="S28" s="27">
        <v>100341.7</v>
      </c>
      <c r="T28" s="27">
        <v>50551.01</v>
      </c>
      <c r="U28" s="27">
        <v>80761.88</v>
      </c>
      <c r="V28" s="27">
        <v>0</v>
      </c>
      <c r="W28" s="27">
        <v>0</v>
      </c>
      <c r="X28" s="27">
        <v>880</v>
      </c>
      <c r="Y28" s="22"/>
      <c r="Z28" s="22"/>
      <c r="AA28" s="22"/>
      <c r="AB28" s="22"/>
      <c r="AC28" s="22"/>
      <c r="AD28" s="22"/>
      <c r="AE28" s="22"/>
    </row>
    <row r="29" spans="1:31" x14ac:dyDescent="0.25">
      <c r="A29" s="19" t="s">
        <v>2</v>
      </c>
      <c r="B29" s="26">
        <v>31383462.780000001</v>
      </c>
      <c r="C29" s="26">
        <v>359261.96</v>
      </c>
      <c r="D29" s="26">
        <v>23273.599999999999</v>
      </c>
      <c r="E29" s="26">
        <v>14762150.84</v>
      </c>
      <c r="F29" s="26">
        <v>48886.49</v>
      </c>
      <c r="G29" s="26">
        <v>135315.62</v>
      </c>
      <c r="H29" s="27">
        <v>2528729.6800000002</v>
      </c>
      <c r="I29" s="27">
        <v>4240885.1100000003</v>
      </c>
      <c r="J29" s="27">
        <v>2083066.54</v>
      </c>
      <c r="K29" s="27">
        <v>1493898.02</v>
      </c>
      <c r="L29" s="27">
        <v>976842.34</v>
      </c>
      <c r="M29" s="27">
        <v>59528.04</v>
      </c>
      <c r="N29" s="27">
        <v>326159.39</v>
      </c>
      <c r="O29" s="27">
        <v>1964103.34</v>
      </c>
      <c r="P29" s="27">
        <v>1568771.55</v>
      </c>
      <c r="Q29" s="27">
        <v>8945.6</v>
      </c>
      <c r="R29" s="27">
        <v>172696.81</v>
      </c>
      <c r="S29" s="27">
        <v>181595.17</v>
      </c>
      <c r="T29" s="27">
        <v>212603.62</v>
      </c>
      <c r="U29" s="27">
        <v>233854.56</v>
      </c>
      <c r="V29" s="27">
        <v>0</v>
      </c>
      <c r="W29" s="27">
        <v>240</v>
      </c>
      <c r="X29" s="27">
        <v>2654.5</v>
      </c>
      <c r="Y29" s="22"/>
      <c r="Z29" s="22"/>
      <c r="AA29" s="22"/>
      <c r="AB29" s="22"/>
      <c r="AC29" s="22"/>
      <c r="AD29" s="22"/>
      <c r="AE29" s="22"/>
    </row>
    <row r="30" spans="1:31" x14ac:dyDescent="0.25">
      <c r="A30" s="19" t="s">
        <v>3</v>
      </c>
      <c r="B30" s="26">
        <v>926745</v>
      </c>
      <c r="C30" s="26">
        <v>27195</v>
      </c>
      <c r="D30" s="26">
        <v>0</v>
      </c>
      <c r="E30" s="26">
        <v>95340</v>
      </c>
      <c r="F30" s="26">
        <v>210</v>
      </c>
      <c r="G30" s="26">
        <v>840</v>
      </c>
      <c r="H30" s="27">
        <v>260730</v>
      </c>
      <c r="I30" s="27">
        <v>126420</v>
      </c>
      <c r="J30" s="27">
        <v>42420</v>
      </c>
      <c r="K30" s="27">
        <v>19740</v>
      </c>
      <c r="L30" s="27">
        <v>28140</v>
      </c>
      <c r="M30" s="27">
        <v>9240</v>
      </c>
      <c r="N30" s="27">
        <v>5670</v>
      </c>
      <c r="O30" s="27">
        <v>111510</v>
      </c>
      <c r="P30" s="27">
        <v>49350</v>
      </c>
      <c r="Q30" s="27">
        <v>210</v>
      </c>
      <c r="R30" s="27">
        <v>21840</v>
      </c>
      <c r="S30" s="27">
        <v>2730</v>
      </c>
      <c r="T30" s="27">
        <v>48930</v>
      </c>
      <c r="U30" s="27">
        <v>74550</v>
      </c>
      <c r="V30" s="27">
        <v>0</v>
      </c>
      <c r="W30" s="27">
        <v>0</v>
      </c>
      <c r="X30" s="27">
        <v>1680</v>
      </c>
      <c r="Y30" s="22"/>
      <c r="Z30" s="22"/>
      <c r="AA30" s="22"/>
      <c r="AB30" s="22"/>
      <c r="AC30" s="22"/>
      <c r="AD30" s="22"/>
      <c r="AE30" s="22"/>
    </row>
    <row r="31" spans="1:31" x14ac:dyDescent="0.25">
      <c r="A31" s="19" t="s">
        <v>4</v>
      </c>
      <c r="B31" s="26">
        <v>109620</v>
      </c>
      <c r="C31" s="26">
        <v>420</v>
      </c>
      <c r="D31" s="26">
        <v>0</v>
      </c>
      <c r="E31" s="26">
        <v>2730</v>
      </c>
      <c r="F31" s="26">
        <v>210</v>
      </c>
      <c r="G31" s="26">
        <v>0</v>
      </c>
      <c r="H31" s="27">
        <v>2730</v>
      </c>
      <c r="I31" s="27">
        <v>9660</v>
      </c>
      <c r="J31" s="27">
        <v>2520</v>
      </c>
      <c r="K31" s="27">
        <v>3360</v>
      </c>
      <c r="L31" s="27">
        <v>3150</v>
      </c>
      <c r="M31" s="27">
        <v>420</v>
      </c>
      <c r="N31" s="27">
        <v>2520</v>
      </c>
      <c r="O31" s="27">
        <v>7350</v>
      </c>
      <c r="P31" s="27">
        <v>7770</v>
      </c>
      <c r="Q31" s="27">
        <v>0</v>
      </c>
      <c r="R31" s="27">
        <v>1680</v>
      </c>
      <c r="S31" s="27">
        <v>420</v>
      </c>
      <c r="T31" s="27">
        <v>1470</v>
      </c>
      <c r="U31" s="27">
        <v>840</v>
      </c>
      <c r="V31" s="27">
        <v>0</v>
      </c>
      <c r="W31" s="27">
        <v>0</v>
      </c>
      <c r="X31" s="27">
        <v>62370</v>
      </c>
      <c r="Y31" s="22"/>
      <c r="Z31" s="22"/>
      <c r="AA31" s="22"/>
      <c r="AB31" s="22"/>
      <c r="AC31" s="22"/>
      <c r="AD31" s="22"/>
      <c r="AE31" s="22"/>
    </row>
    <row r="32" spans="1:31" x14ac:dyDescent="0.25">
      <c r="A32" s="15" t="s">
        <v>5</v>
      </c>
      <c r="B32" s="17">
        <v>56811254.870000012</v>
      </c>
      <c r="C32" s="17">
        <v>665974.68999999994</v>
      </c>
      <c r="D32" s="17">
        <v>23273.599999999999</v>
      </c>
      <c r="E32" s="17">
        <v>25642385.41</v>
      </c>
      <c r="F32" s="17">
        <v>76932.91</v>
      </c>
      <c r="G32" s="17">
        <v>148210.85</v>
      </c>
      <c r="H32" s="17">
        <v>5116237.67</v>
      </c>
      <c r="I32" s="17">
        <v>7198782.6900000004</v>
      </c>
      <c r="J32" s="17">
        <v>3620211.8899999997</v>
      </c>
      <c r="K32" s="17">
        <v>2498228.0700000003</v>
      </c>
      <c r="L32" s="17">
        <v>1566645.31</v>
      </c>
      <c r="M32" s="17">
        <v>247098.23</v>
      </c>
      <c r="N32" s="17">
        <v>473242.88</v>
      </c>
      <c r="O32" s="17">
        <v>4063312.0300000003</v>
      </c>
      <c r="P32" s="17">
        <v>3000755.75</v>
      </c>
      <c r="Q32" s="17">
        <v>15788.42</v>
      </c>
      <c r="R32" s="17">
        <v>506769.95</v>
      </c>
      <c r="S32" s="17">
        <v>344546.87</v>
      </c>
      <c r="T32" s="17">
        <v>606418.63</v>
      </c>
      <c r="U32" s="17">
        <v>907374.52</v>
      </c>
      <c r="V32" s="17">
        <v>300</v>
      </c>
      <c r="W32" s="17">
        <v>240</v>
      </c>
      <c r="X32" s="17">
        <v>88524.5</v>
      </c>
      <c r="Y32" s="25"/>
      <c r="Z32" s="25"/>
      <c r="AA32" s="25"/>
      <c r="AB32" s="22"/>
      <c r="AC32" s="22"/>
      <c r="AD32" s="22"/>
      <c r="AE32" s="22"/>
    </row>
    <row r="34" spans="1:25" s="10" customFormat="1" x14ac:dyDescent="0.25">
      <c r="A34" s="127" t="s">
        <v>182</v>
      </c>
      <c r="B34" s="127"/>
      <c r="C34" s="127"/>
      <c r="D34" s="13"/>
      <c r="E34" s="13"/>
      <c r="F34" s="13"/>
      <c r="G34" s="13"/>
    </row>
    <row r="35" spans="1:25" s="10" customFormat="1" x14ac:dyDescent="0.25">
      <c r="A35" s="127" t="s">
        <v>92</v>
      </c>
      <c r="B35" s="127"/>
      <c r="C35" s="13"/>
      <c r="D35" s="13"/>
      <c r="E35" s="13"/>
      <c r="F35" s="13"/>
      <c r="G35" s="13"/>
    </row>
    <row r="36" spans="1:25" x14ac:dyDescent="0.25">
      <c r="Y36" s="24"/>
    </row>
  </sheetData>
  <mergeCells count="11">
    <mergeCell ref="A2:X2"/>
    <mergeCell ref="A3:X3"/>
    <mergeCell ref="A5:K5"/>
    <mergeCell ref="A7:A8"/>
    <mergeCell ref="B7:B8"/>
    <mergeCell ref="C7:X7"/>
    <mergeCell ref="A35:B35"/>
    <mergeCell ref="A9:X9"/>
    <mergeCell ref="A17:X17"/>
    <mergeCell ref="A25:X25"/>
    <mergeCell ref="A34:C34"/>
  </mergeCells>
  <hyperlinks>
    <hyperlink ref="A35" location="Obsah!A1" display="Späť na obsah dátovej prílohy"/>
    <hyperlink ref="A34" location="Obsah!A1" display="Späť na obsah dátovej prílohy"/>
    <hyperlink ref="A34:B34" location="Vysvetlivky!A2" display="Vysvetlivky ku kategóriám veľkosti podniku."/>
    <hyperlink ref="A34:C34" location="Vysvetlivky!A16" display="Vysvetlivky k sekciám SK-NACE"/>
  </hyperlinks>
  <pageMargins left="0.25" right="0.25" top="0.75" bottom="0.75" header="0.3" footer="0.3"/>
  <pageSetup paperSize="9" scale="48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E36"/>
  <sheetViews>
    <sheetView showGridLines="0" zoomScaleNormal="100" workbookViewId="0"/>
  </sheetViews>
  <sheetFormatPr defaultColWidth="9.28515625" defaultRowHeight="13.5" x14ac:dyDescent="0.25"/>
  <cols>
    <col min="1" max="2" width="10.5703125" style="6" customWidth="1"/>
    <col min="3" max="7" width="10.5703125" style="13" customWidth="1"/>
    <col min="8" max="24" width="10.5703125" style="1" customWidth="1"/>
    <col min="25" max="16384" width="9.28515625" style="1"/>
  </cols>
  <sheetData>
    <row r="2" spans="1:24" ht="16.5" thickBot="1" x14ac:dyDescent="0.3">
      <c r="A2" s="128" t="s">
        <v>89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  <c r="S2" s="128"/>
      <c r="T2" s="128"/>
      <c r="U2" s="128"/>
      <c r="V2" s="128"/>
      <c r="W2" s="128"/>
      <c r="X2" s="128"/>
    </row>
    <row r="3" spans="1:24" ht="14.25" thickTop="1" x14ac:dyDescent="0.25">
      <c r="A3" s="145" t="s">
        <v>38</v>
      </c>
      <c r="B3" s="145"/>
      <c r="C3" s="145"/>
      <c r="D3" s="145"/>
      <c r="E3" s="145"/>
      <c r="F3" s="145"/>
      <c r="G3" s="145"/>
      <c r="H3" s="145"/>
      <c r="I3" s="145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5"/>
      <c r="U3" s="145"/>
      <c r="V3" s="145"/>
      <c r="W3" s="145"/>
      <c r="X3" s="145"/>
    </row>
    <row r="5" spans="1:24" x14ac:dyDescent="0.25">
      <c r="A5" s="146" t="s">
        <v>220</v>
      </c>
      <c r="B5" s="146"/>
      <c r="C5" s="146"/>
      <c r="D5" s="146"/>
      <c r="E5" s="146"/>
      <c r="F5" s="146"/>
      <c r="G5" s="146"/>
      <c r="H5" s="147"/>
      <c r="I5" s="147"/>
      <c r="J5" s="147"/>
      <c r="K5" s="147"/>
    </row>
    <row r="7" spans="1:24" x14ac:dyDescent="0.25">
      <c r="A7" s="144" t="s">
        <v>11</v>
      </c>
      <c r="B7" s="144" t="s">
        <v>12</v>
      </c>
      <c r="C7" s="143" t="s">
        <v>215</v>
      </c>
      <c r="D7" s="143"/>
      <c r="E7" s="143"/>
      <c r="F7" s="143"/>
      <c r="G7" s="143"/>
      <c r="H7" s="143"/>
      <c r="I7" s="143"/>
      <c r="J7" s="143"/>
      <c r="K7" s="143"/>
      <c r="L7" s="143"/>
      <c r="M7" s="143"/>
      <c r="N7" s="143"/>
      <c r="O7" s="143"/>
      <c r="P7" s="143"/>
      <c r="Q7" s="143"/>
      <c r="R7" s="143"/>
      <c r="S7" s="143"/>
      <c r="T7" s="143"/>
      <c r="U7" s="143"/>
      <c r="V7" s="143"/>
      <c r="W7" s="143"/>
      <c r="X7" s="143"/>
    </row>
    <row r="8" spans="1:24" x14ac:dyDescent="0.25">
      <c r="A8" s="144"/>
      <c r="B8" s="144"/>
      <c r="C8" s="14" t="s">
        <v>13</v>
      </c>
      <c r="D8" s="14" t="s">
        <v>14</v>
      </c>
      <c r="E8" s="14" t="s">
        <v>15</v>
      </c>
      <c r="F8" s="14" t="s">
        <v>16</v>
      </c>
      <c r="G8" s="14" t="s">
        <v>17</v>
      </c>
      <c r="H8" s="18" t="s">
        <v>18</v>
      </c>
      <c r="I8" s="18" t="s">
        <v>19</v>
      </c>
      <c r="J8" s="18" t="s">
        <v>20</v>
      </c>
      <c r="K8" s="18" t="s">
        <v>21</v>
      </c>
      <c r="L8" s="18" t="s">
        <v>22</v>
      </c>
      <c r="M8" s="18" t="s">
        <v>23</v>
      </c>
      <c r="N8" s="18" t="s">
        <v>24</v>
      </c>
      <c r="O8" s="18" t="s">
        <v>25</v>
      </c>
      <c r="P8" s="18" t="s">
        <v>26</v>
      </c>
      <c r="Q8" s="18" t="s">
        <v>27</v>
      </c>
      <c r="R8" s="18" t="s">
        <v>28</v>
      </c>
      <c r="S8" s="18" t="s">
        <v>29</v>
      </c>
      <c r="T8" s="18" t="s">
        <v>30</v>
      </c>
      <c r="U8" s="18" t="s">
        <v>31</v>
      </c>
      <c r="V8" s="18" t="s">
        <v>32</v>
      </c>
      <c r="W8" s="18" t="s">
        <v>33</v>
      </c>
      <c r="X8" s="18" t="s">
        <v>39</v>
      </c>
    </row>
    <row r="9" spans="1:24" x14ac:dyDescent="0.25">
      <c r="A9" s="141" t="s">
        <v>34</v>
      </c>
      <c r="B9" s="141"/>
      <c r="C9" s="141"/>
      <c r="D9" s="141"/>
      <c r="E9" s="141"/>
      <c r="F9" s="141"/>
      <c r="G9" s="141"/>
      <c r="H9" s="141"/>
      <c r="I9" s="141"/>
      <c r="J9" s="141"/>
      <c r="K9" s="141"/>
      <c r="L9" s="141"/>
      <c r="M9" s="141"/>
      <c r="N9" s="141"/>
      <c r="O9" s="141"/>
      <c r="P9" s="141"/>
      <c r="Q9" s="141"/>
      <c r="R9" s="141"/>
      <c r="S9" s="141"/>
      <c r="T9" s="141"/>
      <c r="U9" s="141"/>
      <c r="V9" s="141"/>
      <c r="W9" s="141"/>
      <c r="X9" s="141"/>
    </row>
    <row r="10" spans="1:24" x14ac:dyDescent="0.25">
      <c r="A10" s="19">
        <v>1</v>
      </c>
      <c r="B10" s="20">
        <v>71</v>
      </c>
      <c r="C10" s="20">
        <v>0</v>
      </c>
      <c r="D10" s="20">
        <v>0</v>
      </c>
      <c r="E10" s="20">
        <v>7</v>
      </c>
      <c r="F10" s="20">
        <v>0</v>
      </c>
      <c r="G10" s="20">
        <v>0</v>
      </c>
      <c r="H10" s="21">
        <v>1</v>
      </c>
      <c r="I10" s="21">
        <v>14</v>
      </c>
      <c r="J10" s="21">
        <v>3</v>
      </c>
      <c r="K10" s="21">
        <v>17</v>
      </c>
      <c r="L10" s="21">
        <v>0</v>
      </c>
      <c r="M10" s="21">
        <v>0</v>
      </c>
      <c r="N10" s="21">
        <v>0</v>
      </c>
      <c r="O10" s="21">
        <v>5</v>
      </c>
      <c r="P10" s="21">
        <v>9</v>
      </c>
      <c r="Q10" s="21">
        <v>0</v>
      </c>
      <c r="R10" s="21">
        <v>2</v>
      </c>
      <c r="S10" s="21">
        <v>2</v>
      </c>
      <c r="T10" s="21">
        <v>6</v>
      </c>
      <c r="U10" s="21">
        <v>5</v>
      </c>
      <c r="V10" s="21">
        <v>0</v>
      </c>
      <c r="W10" s="21">
        <v>0</v>
      </c>
      <c r="X10" s="21">
        <v>0</v>
      </c>
    </row>
    <row r="11" spans="1:24" x14ac:dyDescent="0.25">
      <c r="A11" s="19">
        <v>2</v>
      </c>
      <c r="B11" s="20">
        <v>24079</v>
      </c>
      <c r="C11" s="20">
        <v>579</v>
      </c>
      <c r="D11" s="20">
        <v>0</v>
      </c>
      <c r="E11" s="20">
        <v>3406</v>
      </c>
      <c r="F11" s="20">
        <v>5</v>
      </c>
      <c r="G11" s="20">
        <v>16</v>
      </c>
      <c r="H11" s="21">
        <v>4950</v>
      </c>
      <c r="I11" s="21">
        <v>4264</v>
      </c>
      <c r="J11" s="21">
        <v>1055</v>
      </c>
      <c r="K11" s="21">
        <v>1402</v>
      </c>
      <c r="L11" s="21">
        <v>781</v>
      </c>
      <c r="M11" s="21">
        <v>474</v>
      </c>
      <c r="N11" s="21">
        <v>127</v>
      </c>
      <c r="O11" s="21">
        <v>3175</v>
      </c>
      <c r="P11" s="21">
        <v>1264</v>
      </c>
      <c r="Q11" s="21">
        <v>11</v>
      </c>
      <c r="R11" s="21">
        <v>523</v>
      </c>
      <c r="S11" s="21">
        <v>139</v>
      </c>
      <c r="T11" s="21">
        <v>648</v>
      </c>
      <c r="U11" s="21">
        <v>1211</v>
      </c>
      <c r="V11" s="21">
        <v>2</v>
      </c>
      <c r="W11" s="21">
        <v>1</v>
      </c>
      <c r="X11" s="21">
        <v>46</v>
      </c>
    </row>
    <row r="12" spans="1:24" x14ac:dyDescent="0.25">
      <c r="A12" s="19" t="s">
        <v>1</v>
      </c>
      <c r="B12" s="20">
        <v>2584</v>
      </c>
      <c r="C12" s="20">
        <v>37</v>
      </c>
      <c r="D12" s="20">
        <v>0</v>
      </c>
      <c r="E12" s="20">
        <v>394</v>
      </c>
      <c r="F12" s="20">
        <v>5</v>
      </c>
      <c r="G12" s="20">
        <v>6</v>
      </c>
      <c r="H12" s="21">
        <v>152</v>
      </c>
      <c r="I12" s="21">
        <v>606</v>
      </c>
      <c r="J12" s="21">
        <v>131</v>
      </c>
      <c r="K12" s="21">
        <v>297</v>
      </c>
      <c r="L12" s="21">
        <v>84</v>
      </c>
      <c r="M12" s="21">
        <v>13</v>
      </c>
      <c r="N12" s="21">
        <v>61</v>
      </c>
      <c r="O12" s="21">
        <v>333</v>
      </c>
      <c r="P12" s="21">
        <v>231</v>
      </c>
      <c r="Q12" s="21">
        <v>1</v>
      </c>
      <c r="R12" s="21">
        <v>53</v>
      </c>
      <c r="S12" s="21">
        <v>51</v>
      </c>
      <c r="T12" s="21">
        <v>53</v>
      </c>
      <c r="U12" s="21">
        <v>75</v>
      </c>
      <c r="V12" s="21">
        <v>0</v>
      </c>
      <c r="W12" s="21">
        <v>0</v>
      </c>
      <c r="X12" s="21">
        <v>1</v>
      </c>
    </row>
    <row r="13" spans="1:24" x14ac:dyDescent="0.25">
      <c r="A13" s="19" t="s">
        <v>2</v>
      </c>
      <c r="B13" s="20">
        <v>10742</v>
      </c>
      <c r="C13" s="20">
        <v>181</v>
      </c>
      <c r="D13" s="20">
        <v>13</v>
      </c>
      <c r="E13" s="20">
        <v>1575</v>
      </c>
      <c r="F13" s="20">
        <v>4</v>
      </c>
      <c r="G13" s="20">
        <v>43</v>
      </c>
      <c r="H13" s="21">
        <v>1045</v>
      </c>
      <c r="I13" s="21">
        <v>2518</v>
      </c>
      <c r="J13" s="21">
        <v>573</v>
      </c>
      <c r="K13" s="21">
        <v>1270</v>
      </c>
      <c r="L13" s="21">
        <v>403</v>
      </c>
      <c r="M13" s="21">
        <v>57</v>
      </c>
      <c r="N13" s="21">
        <v>210</v>
      </c>
      <c r="O13" s="21">
        <v>1273</v>
      </c>
      <c r="P13" s="21">
        <v>720</v>
      </c>
      <c r="Q13" s="21">
        <v>7</v>
      </c>
      <c r="R13" s="21">
        <v>137</v>
      </c>
      <c r="S13" s="21">
        <v>216</v>
      </c>
      <c r="T13" s="21">
        <v>236</v>
      </c>
      <c r="U13" s="21">
        <v>256</v>
      </c>
      <c r="V13" s="21">
        <v>0</v>
      </c>
      <c r="W13" s="21">
        <v>1</v>
      </c>
      <c r="X13" s="21">
        <v>4</v>
      </c>
    </row>
    <row r="14" spans="1:24" x14ac:dyDescent="0.25">
      <c r="A14" s="19" t="s">
        <v>3</v>
      </c>
      <c r="B14" s="20">
        <v>4650</v>
      </c>
      <c r="C14" s="20">
        <v>133</v>
      </c>
      <c r="D14" s="20">
        <v>0</v>
      </c>
      <c r="E14" s="20">
        <v>477</v>
      </c>
      <c r="F14" s="20">
        <v>1</v>
      </c>
      <c r="G14" s="20">
        <v>6</v>
      </c>
      <c r="H14" s="21">
        <v>1389</v>
      </c>
      <c r="I14" s="21">
        <v>607</v>
      </c>
      <c r="J14" s="21">
        <v>217</v>
      </c>
      <c r="K14" s="21">
        <v>112</v>
      </c>
      <c r="L14" s="21">
        <v>151</v>
      </c>
      <c r="M14" s="21">
        <v>57</v>
      </c>
      <c r="N14" s="21">
        <v>26</v>
      </c>
      <c r="O14" s="21">
        <v>535</v>
      </c>
      <c r="P14" s="21">
        <v>245</v>
      </c>
      <c r="Q14" s="21">
        <v>1</v>
      </c>
      <c r="R14" s="21">
        <v>107</v>
      </c>
      <c r="S14" s="21">
        <v>13</v>
      </c>
      <c r="T14" s="21">
        <v>238</v>
      </c>
      <c r="U14" s="21">
        <v>328</v>
      </c>
      <c r="V14" s="21">
        <v>0</v>
      </c>
      <c r="W14" s="21">
        <v>0</v>
      </c>
      <c r="X14" s="21">
        <v>7</v>
      </c>
    </row>
    <row r="15" spans="1:24" x14ac:dyDescent="0.25">
      <c r="A15" s="19" t="s">
        <v>4</v>
      </c>
      <c r="B15" s="20">
        <v>582</v>
      </c>
      <c r="C15" s="20">
        <v>2</v>
      </c>
      <c r="D15" s="20">
        <v>0</v>
      </c>
      <c r="E15" s="20">
        <v>19</v>
      </c>
      <c r="F15" s="20">
        <v>2</v>
      </c>
      <c r="G15" s="20">
        <v>0</v>
      </c>
      <c r="H15" s="21">
        <v>16</v>
      </c>
      <c r="I15" s="21">
        <v>54</v>
      </c>
      <c r="J15" s="21">
        <v>13</v>
      </c>
      <c r="K15" s="21">
        <v>15</v>
      </c>
      <c r="L15" s="21">
        <v>14</v>
      </c>
      <c r="M15" s="21">
        <v>1</v>
      </c>
      <c r="N15" s="21">
        <v>13</v>
      </c>
      <c r="O15" s="21">
        <v>40</v>
      </c>
      <c r="P15" s="21">
        <v>38</v>
      </c>
      <c r="Q15" s="21">
        <v>0</v>
      </c>
      <c r="R15" s="21">
        <v>6</v>
      </c>
      <c r="S15" s="21">
        <v>1</v>
      </c>
      <c r="T15" s="21">
        <v>7</v>
      </c>
      <c r="U15" s="21">
        <v>4</v>
      </c>
      <c r="V15" s="21">
        <v>0</v>
      </c>
      <c r="W15" s="21">
        <v>0</v>
      </c>
      <c r="X15" s="21">
        <v>337</v>
      </c>
    </row>
    <row r="16" spans="1:24" x14ac:dyDescent="0.25">
      <c r="A16" s="15" t="s">
        <v>5</v>
      </c>
      <c r="B16" s="16">
        <v>42708</v>
      </c>
      <c r="C16" s="16">
        <v>932</v>
      </c>
      <c r="D16" s="16">
        <v>13</v>
      </c>
      <c r="E16" s="16">
        <v>5878</v>
      </c>
      <c r="F16" s="16">
        <v>17</v>
      </c>
      <c r="G16" s="16">
        <v>71</v>
      </c>
      <c r="H16" s="16">
        <v>7553</v>
      </c>
      <c r="I16" s="16">
        <v>8063</v>
      </c>
      <c r="J16" s="16">
        <v>1992</v>
      </c>
      <c r="K16" s="16">
        <v>3113</v>
      </c>
      <c r="L16" s="16">
        <v>1433</v>
      </c>
      <c r="M16" s="16">
        <v>602</v>
      </c>
      <c r="N16" s="16">
        <v>437</v>
      </c>
      <c r="O16" s="16">
        <v>5361</v>
      </c>
      <c r="P16" s="16">
        <v>2507</v>
      </c>
      <c r="Q16" s="16">
        <v>20</v>
      </c>
      <c r="R16" s="16">
        <v>828</v>
      </c>
      <c r="S16" s="16">
        <v>422</v>
      </c>
      <c r="T16" s="16">
        <v>1188</v>
      </c>
      <c r="U16" s="16">
        <v>1879</v>
      </c>
      <c r="V16" s="16">
        <v>2</v>
      </c>
      <c r="W16" s="16">
        <v>2</v>
      </c>
      <c r="X16" s="16">
        <v>395</v>
      </c>
    </row>
    <row r="17" spans="1:31" x14ac:dyDescent="0.25">
      <c r="A17" s="141" t="s">
        <v>35</v>
      </c>
      <c r="B17" s="141"/>
      <c r="C17" s="141"/>
      <c r="D17" s="141"/>
      <c r="E17" s="141"/>
      <c r="F17" s="141"/>
      <c r="G17" s="141"/>
      <c r="H17" s="141"/>
      <c r="I17" s="141"/>
      <c r="J17" s="141"/>
      <c r="K17" s="141"/>
      <c r="L17" s="141"/>
      <c r="M17" s="141"/>
      <c r="N17" s="141"/>
      <c r="O17" s="141"/>
      <c r="P17" s="141"/>
      <c r="Q17" s="141"/>
      <c r="R17" s="141"/>
      <c r="S17" s="141"/>
      <c r="T17" s="141"/>
      <c r="U17" s="141"/>
      <c r="V17" s="141"/>
      <c r="W17" s="141"/>
      <c r="X17" s="141"/>
      <c r="Y17" s="22"/>
      <c r="Z17" s="22"/>
      <c r="AA17" s="22"/>
      <c r="AB17" s="22"/>
      <c r="AC17" s="22"/>
      <c r="AD17" s="22"/>
      <c r="AE17" s="22"/>
    </row>
    <row r="18" spans="1:31" x14ac:dyDescent="0.25">
      <c r="A18" s="19">
        <v>1</v>
      </c>
      <c r="B18" s="20">
        <v>200</v>
      </c>
      <c r="C18" s="20">
        <v>0</v>
      </c>
      <c r="D18" s="20">
        <v>0</v>
      </c>
      <c r="E18" s="20">
        <v>19</v>
      </c>
      <c r="F18" s="20">
        <v>0</v>
      </c>
      <c r="G18" s="20">
        <v>0</v>
      </c>
      <c r="H18" s="21">
        <v>1</v>
      </c>
      <c r="I18" s="21">
        <v>32</v>
      </c>
      <c r="J18" s="21">
        <v>7</v>
      </c>
      <c r="K18" s="21">
        <v>61</v>
      </c>
      <c r="L18" s="21">
        <v>0</v>
      </c>
      <c r="M18" s="21">
        <v>0</v>
      </c>
      <c r="N18" s="21">
        <v>0</v>
      </c>
      <c r="O18" s="21">
        <v>13</v>
      </c>
      <c r="P18" s="21">
        <v>28</v>
      </c>
      <c r="Q18" s="21">
        <v>0</v>
      </c>
      <c r="R18" s="21">
        <v>9</v>
      </c>
      <c r="S18" s="21">
        <v>5</v>
      </c>
      <c r="T18" s="21">
        <v>14</v>
      </c>
      <c r="U18" s="21">
        <v>11</v>
      </c>
      <c r="V18" s="21">
        <v>0</v>
      </c>
      <c r="W18" s="21">
        <v>0</v>
      </c>
      <c r="X18" s="21">
        <v>0</v>
      </c>
      <c r="Y18" s="22"/>
      <c r="Z18" s="22"/>
      <c r="AA18" s="22"/>
      <c r="AB18" s="22"/>
      <c r="AC18" s="22"/>
      <c r="AD18" s="22"/>
      <c r="AE18" s="22"/>
    </row>
    <row r="19" spans="1:31" x14ac:dyDescent="0.25">
      <c r="A19" s="19">
        <v>2</v>
      </c>
      <c r="B19" s="20">
        <v>24085</v>
      </c>
      <c r="C19" s="20">
        <v>579</v>
      </c>
      <c r="D19" s="20">
        <v>0</v>
      </c>
      <c r="E19" s="20">
        <v>3414</v>
      </c>
      <c r="F19" s="20">
        <v>5</v>
      </c>
      <c r="G19" s="20">
        <v>16</v>
      </c>
      <c r="H19" s="21">
        <v>4940</v>
      </c>
      <c r="I19" s="21">
        <v>4261</v>
      </c>
      <c r="J19" s="21">
        <v>1055</v>
      </c>
      <c r="K19" s="21">
        <v>1411</v>
      </c>
      <c r="L19" s="21">
        <v>780</v>
      </c>
      <c r="M19" s="21">
        <v>473</v>
      </c>
      <c r="N19" s="21">
        <v>126</v>
      </c>
      <c r="O19" s="21">
        <v>3174</v>
      </c>
      <c r="P19" s="21">
        <v>1262</v>
      </c>
      <c r="Q19" s="21">
        <v>11</v>
      </c>
      <c r="R19" s="21">
        <v>523</v>
      </c>
      <c r="S19" s="21">
        <v>139</v>
      </c>
      <c r="T19" s="21">
        <v>648</v>
      </c>
      <c r="U19" s="21">
        <v>1219</v>
      </c>
      <c r="V19" s="21">
        <v>2</v>
      </c>
      <c r="W19" s="21">
        <v>1</v>
      </c>
      <c r="X19" s="21">
        <v>46</v>
      </c>
      <c r="Y19" s="22"/>
      <c r="Z19" s="22"/>
      <c r="AA19" s="22"/>
      <c r="AB19" s="22"/>
      <c r="AC19" s="22"/>
      <c r="AD19" s="22"/>
      <c r="AE19" s="22"/>
    </row>
    <row r="20" spans="1:31" x14ac:dyDescent="0.25">
      <c r="A20" s="19" t="s">
        <v>1</v>
      </c>
      <c r="B20" s="20">
        <v>43908</v>
      </c>
      <c r="C20" s="20">
        <v>194</v>
      </c>
      <c r="D20" s="20">
        <v>0</v>
      </c>
      <c r="E20" s="20">
        <v>29742</v>
      </c>
      <c r="F20" s="20">
        <v>281</v>
      </c>
      <c r="G20" s="20">
        <v>62</v>
      </c>
      <c r="H20" s="21">
        <v>493</v>
      </c>
      <c r="I20" s="21">
        <v>2712</v>
      </c>
      <c r="J20" s="21">
        <v>3750</v>
      </c>
      <c r="K20" s="21">
        <v>1651</v>
      </c>
      <c r="L20" s="21">
        <v>335</v>
      </c>
      <c r="M20" s="21">
        <v>46</v>
      </c>
      <c r="N20" s="21">
        <v>408</v>
      </c>
      <c r="O20" s="21">
        <v>1231</v>
      </c>
      <c r="P20" s="21">
        <v>1816</v>
      </c>
      <c r="Q20" s="21">
        <v>6</v>
      </c>
      <c r="R20" s="21">
        <v>188</v>
      </c>
      <c r="S20" s="21">
        <v>615</v>
      </c>
      <c r="T20" s="21">
        <v>151</v>
      </c>
      <c r="U20" s="21">
        <v>226</v>
      </c>
      <c r="V20" s="21">
        <v>0</v>
      </c>
      <c r="W20" s="21">
        <v>0</v>
      </c>
      <c r="X20" s="21">
        <v>1</v>
      </c>
      <c r="Y20" s="22"/>
      <c r="Z20" s="22"/>
      <c r="AA20" s="22"/>
      <c r="AB20" s="22"/>
      <c r="AC20" s="22"/>
      <c r="AD20" s="22"/>
      <c r="AE20" s="22"/>
    </row>
    <row r="21" spans="1:31" x14ac:dyDescent="0.25">
      <c r="A21" s="19" t="s">
        <v>2</v>
      </c>
      <c r="B21" s="20">
        <v>111965</v>
      </c>
      <c r="C21" s="20">
        <v>1593</v>
      </c>
      <c r="D21" s="20">
        <v>209</v>
      </c>
      <c r="E21" s="20">
        <v>47257</v>
      </c>
      <c r="F21" s="20">
        <v>149</v>
      </c>
      <c r="G21" s="20">
        <v>384</v>
      </c>
      <c r="H21" s="21">
        <v>8314</v>
      </c>
      <c r="I21" s="21">
        <v>17605</v>
      </c>
      <c r="J21" s="21">
        <v>6763</v>
      </c>
      <c r="K21" s="21">
        <v>10827</v>
      </c>
      <c r="L21" s="21">
        <v>2421</v>
      </c>
      <c r="M21" s="21">
        <v>220</v>
      </c>
      <c r="N21" s="21">
        <v>1012</v>
      </c>
      <c r="O21" s="21">
        <v>5312</v>
      </c>
      <c r="P21" s="21">
        <v>5457</v>
      </c>
      <c r="Q21" s="21">
        <v>21</v>
      </c>
      <c r="R21" s="21">
        <v>516</v>
      </c>
      <c r="S21" s="21">
        <v>1294</v>
      </c>
      <c r="T21" s="21">
        <v>1710</v>
      </c>
      <c r="U21" s="21">
        <v>885</v>
      </c>
      <c r="V21" s="21">
        <v>0</v>
      </c>
      <c r="W21" s="21">
        <v>1</v>
      </c>
      <c r="X21" s="21">
        <v>15</v>
      </c>
      <c r="Y21" s="22"/>
      <c r="Z21" s="22"/>
      <c r="AA21" s="22"/>
      <c r="AB21" s="22"/>
      <c r="AC21" s="22"/>
      <c r="AD21" s="22"/>
      <c r="AE21" s="22"/>
    </row>
    <row r="22" spans="1:31" x14ac:dyDescent="0.25">
      <c r="A22" s="19" t="s">
        <v>3</v>
      </c>
      <c r="B22" s="20">
        <v>4648</v>
      </c>
      <c r="C22" s="20">
        <v>133</v>
      </c>
      <c r="D22" s="20">
        <v>0</v>
      </c>
      <c r="E22" s="20">
        <v>477</v>
      </c>
      <c r="F22" s="20">
        <v>1</v>
      </c>
      <c r="G22" s="20">
        <v>6</v>
      </c>
      <c r="H22" s="21">
        <v>1389</v>
      </c>
      <c r="I22" s="21">
        <v>606</v>
      </c>
      <c r="J22" s="21">
        <v>217</v>
      </c>
      <c r="K22" s="21">
        <v>112</v>
      </c>
      <c r="L22" s="21">
        <v>151</v>
      </c>
      <c r="M22" s="21">
        <v>57</v>
      </c>
      <c r="N22" s="21">
        <v>26</v>
      </c>
      <c r="O22" s="21">
        <v>535</v>
      </c>
      <c r="P22" s="21">
        <v>244</v>
      </c>
      <c r="Q22" s="21">
        <v>1</v>
      </c>
      <c r="R22" s="21">
        <v>107</v>
      </c>
      <c r="S22" s="21">
        <v>13</v>
      </c>
      <c r="T22" s="21">
        <v>238</v>
      </c>
      <c r="U22" s="21">
        <v>328</v>
      </c>
      <c r="V22" s="21">
        <v>0</v>
      </c>
      <c r="W22" s="21">
        <v>0</v>
      </c>
      <c r="X22" s="21">
        <v>7</v>
      </c>
      <c r="Y22" s="22"/>
      <c r="Z22" s="22"/>
      <c r="AA22" s="22"/>
      <c r="AB22" s="22"/>
      <c r="AC22" s="22"/>
      <c r="AD22" s="22"/>
      <c r="AE22" s="22"/>
    </row>
    <row r="23" spans="1:31" x14ac:dyDescent="0.25">
      <c r="A23" s="19" t="s">
        <v>4</v>
      </c>
      <c r="B23" s="20">
        <v>582</v>
      </c>
      <c r="C23" s="20">
        <v>2</v>
      </c>
      <c r="D23" s="20">
        <v>0</v>
      </c>
      <c r="E23" s="20">
        <v>19</v>
      </c>
      <c r="F23" s="20">
        <v>2</v>
      </c>
      <c r="G23" s="20">
        <v>0</v>
      </c>
      <c r="H23" s="21">
        <v>16</v>
      </c>
      <c r="I23" s="21">
        <v>54</v>
      </c>
      <c r="J23" s="21">
        <v>13</v>
      </c>
      <c r="K23" s="21">
        <v>15</v>
      </c>
      <c r="L23" s="21">
        <v>14</v>
      </c>
      <c r="M23" s="21">
        <v>1</v>
      </c>
      <c r="N23" s="21">
        <v>13</v>
      </c>
      <c r="O23" s="21">
        <v>40</v>
      </c>
      <c r="P23" s="21">
        <v>38</v>
      </c>
      <c r="Q23" s="21">
        <v>0</v>
      </c>
      <c r="R23" s="21">
        <v>6</v>
      </c>
      <c r="S23" s="21">
        <v>1</v>
      </c>
      <c r="T23" s="21">
        <v>7</v>
      </c>
      <c r="U23" s="21">
        <v>4</v>
      </c>
      <c r="V23" s="21">
        <v>0</v>
      </c>
      <c r="W23" s="21">
        <v>0</v>
      </c>
      <c r="X23" s="21">
        <v>337</v>
      </c>
      <c r="Y23" s="23"/>
      <c r="Z23" s="23"/>
      <c r="AA23" s="23"/>
      <c r="AB23" s="22"/>
      <c r="AC23" s="22"/>
      <c r="AD23" s="22"/>
      <c r="AE23" s="22"/>
    </row>
    <row r="24" spans="1:31" x14ac:dyDescent="0.25">
      <c r="A24" s="15" t="s">
        <v>5</v>
      </c>
      <c r="B24" s="16">
        <v>185388</v>
      </c>
      <c r="C24" s="16">
        <v>2501</v>
      </c>
      <c r="D24" s="16">
        <v>209</v>
      </c>
      <c r="E24" s="16">
        <v>80928</v>
      </c>
      <c r="F24" s="16">
        <v>438</v>
      </c>
      <c r="G24" s="16">
        <v>468</v>
      </c>
      <c r="H24" s="16">
        <v>15153</v>
      </c>
      <c r="I24" s="16">
        <v>25270</v>
      </c>
      <c r="J24" s="16">
        <v>11805</v>
      </c>
      <c r="K24" s="16">
        <v>14077</v>
      </c>
      <c r="L24" s="16">
        <v>3701</v>
      </c>
      <c r="M24" s="16">
        <v>797</v>
      </c>
      <c r="N24" s="16">
        <v>1585</v>
      </c>
      <c r="O24" s="16">
        <v>10305</v>
      </c>
      <c r="P24" s="16">
        <v>8845</v>
      </c>
      <c r="Q24" s="16">
        <v>39</v>
      </c>
      <c r="R24" s="16">
        <v>1349</v>
      </c>
      <c r="S24" s="16">
        <v>2067</v>
      </c>
      <c r="T24" s="16">
        <v>2768</v>
      </c>
      <c r="U24" s="16">
        <v>2673</v>
      </c>
      <c r="V24" s="16">
        <v>2</v>
      </c>
      <c r="W24" s="16">
        <v>2</v>
      </c>
      <c r="X24" s="16">
        <v>406</v>
      </c>
      <c r="Y24" s="25"/>
      <c r="Z24" s="25"/>
      <c r="AA24" s="25"/>
      <c r="AB24" s="22"/>
      <c r="AC24" s="22"/>
      <c r="AD24" s="22"/>
      <c r="AE24" s="22"/>
    </row>
    <row r="25" spans="1:31" x14ac:dyDescent="0.25">
      <c r="A25" s="141" t="s">
        <v>36</v>
      </c>
      <c r="B25" s="141"/>
      <c r="C25" s="141"/>
      <c r="D25" s="141"/>
      <c r="E25" s="141"/>
      <c r="F25" s="141"/>
      <c r="G25" s="141"/>
      <c r="H25" s="141"/>
      <c r="I25" s="141"/>
      <c r="J25" s="141"/>
      <c r="K25" s="141"/>
      <c r="L25" s="141"/>
      <c r="M25" s="141"/>
      <c r="N25" s="141"/>
      <c r="O25" s="141"/>
      <c r="P25" s="141"/>
      <c r="Q25" s="141"/>
      <c r="R25" s="141"/>
      <c r="S25" s="141"/>
      <c r="T25" s="141"/>
      <c r="U25" s="141"/>
      <c r="V25" s="141"/>
      <c r="W25" s="141"/>
      <c r="X25" s="141"/>
      <c r="Y25" s="22"/>
      <c r="Z25" s="22"/>
      <c r="AA25" s="22"/>
      <c r="AB25" s="22"/>
      <c r="AC25" s="22"/>
      <c r="AD25" s="22"/>
      <c r="AE25" s="22"/>
    </row>
    <row r="26" spans="1:31" x14ac:dyDescent="0.25">
      <c r="A26" s="19">
        <v>1</v>
      </c>
      <c r="B26" s="26">
        <v>75537.430000000008</v>
      </c>
      <c r="C26" s="26">
        <v>0</v>
      </c>
      <c r="D26" s="26">
        <v>0</v>
      </c>
      <c r="E26" s="26">
        <v>8200.18</v>
      </c>
      <c r="F26" s="26">
        <v>0</v>
      </c>
      <c r="G26" s="26">
        <v>0</v>
      </c>
      <c r="H26" s="27">
        <v>426.4</v>
      </c>
      <c r="I26" s="27">
        <v>8980.23</v>
      </c>
      <c r="J26" s="27">
        <v>3888.66</v>
      </c>
      <c r="K26" s="27">
        <v>18895.63</v>
      </c>
      <c r="L26" s="27">
        <v>0</v>
      </c>
      <c r="M26" s="27">
        <v>0</v>
      </c>
      <c r="N26" s="27">
        <v>0</v>
      </c>
      <c r="O26" s="27">
        <v>9208.91</v>
      </c>
      <c r="P26" s="27">
        <v>15807.99</v>
      </c>
      <c r="Q26" s="27">
        <v>0</v>
      </c>
      <c r="R26" s="27">
        <v>3205.5</v>
      </c>
      <c r="S26" s="27">
        <v>677.13</v>
      </c>
      <c r="T26" s="27">
        <v>3910.78</v>
      </c>
      <c r="U26" s="27">
        <v>2336.02</v>
      </c>
      <c r="V26" s="27">
        <v>0</v>
      </c>
      <c r="W26" s="27">
        <v>0</v>
      </c>
      <c r="X26" s="27">
        <v>0</v>
      </c>
      <c r="Y26" s="22"/>
      <c r="Z26" s="22"/>
      <c r="AA26" s="22"/>
      <c r="AB26" s="22"/>
      <c r="AC26" s="22"/>
      <c r="AD26" s="22"/>
      <c r="AE26" s="22"/>
    </row>
    <row r="27" spans="1:31" x14ac:dyDescent="0.25">
      <c r="A27" s="19">
        <v>2</v>
      </c>
      <c r="B27" s="26">
        <v>10355898.539999999</v>
      </c>
      <c r="C27" s="26">
        <v>264540</v>
      </c>
      <c r="D27" s="26">
        <v>0</v>
      </c>
      <c r="E27" s="26">
        <v>1470205.25</v>
      </c>
      <c r="F27" s="26">
        <v>2340</v>
      </c>
      <c r="G27" s="26">
        <v>6360</v>
      </c>
      <c r="H27" s="27">
        <v>2380530</v>
      </c>
      <c r="I27" s="27">
        <v>1671791.6</v>
      </c>
      <c r="J27" s="27">
        <v>449100</v>
      </c>
      <c r="K27" s="27">
        <v>495420</v>
      </c>
      <c r="L27" s="27">
        <v>336360</v>
      </c>
      <c r="M27" s="27">
        <v>190620</v>
      </c>
      <c r="N27" s="27">
        <v>59071.199999999997</v>
      </c>
      <c r="O27" s="27">
        <v>1377211.2</v>
      </c>
      <c r="P27" s="27">
        <v>583920</v>
      </c>
      <c r="Q27" s="27">
        <v>4140</v>
      </c>
      <c r="R27" s="27">
        <v>217440</v>
      </c>
      <c r="S27" s="27">
        <v>50220</v>
      </c>
      <c r="T27" s="27">
        <v>303240</v>
      </c>
      <c r="U27" s="27">
        <v>471009.29</v>
      </c>
      <c r="V27" s="27">
        <v>840</v>
      </c>
      <c r="W27" s="27">
        <v>540</v>
      </c>
      <c r="X27" s="27">
        <v>21000</v>
      </c>
      <c r="Y27" s="22"/>
      <c r="Z27" s="22"/>
      <c r="AA27" s="22"/>
      <c r="AB27" s="22"/>
      <c r="AC27" s="22"/>
      <c r="AD27" s="22"/>
      <c r="AE27" s="22"/>
    </row>
    <row r="28" spans="1:31" x14ac:dyDescent="0.25">
      <c r="A28" s="19" t="s">
        <v>1</v>
      </c>
      <c r="B28" s="26">
        <v>10274657.91</v>
      </c>
      <c r="C28" s="26">
        <v>60376.43</v>
      </c>
      <c r="D28" s="26">
        <v>0</v>
      </c>
      <c r="E28" s="26">
        <v>5761895.4199999999</v>
      </c>
      <c r="F28" s="26">
        <v>93199.34</v>
      </c>
      <c r="G28" s="26">
        <v>13476.95</v>
      </c>
      <c r="H28" s="27">
        <v>206401.87</v>
      </c>
      <c r="I28" s="27">
        <v>1094491.1599999999</v>
      </c>
      <c r="J28" s="27">
        <v>664434.22</v>
      </c>
      <c r="K28" s="27">
        <v>639925.59</v>
      </c>
      <c r="L28" s="27">
        <v>182955.31</v>
      </c>
      <c r="M28" s="27">
        <v>16795.11</v>
      </c>
      <c r="N28" s="27">
        <v>100213.61</v>
      </c>
      <c r="O28" s="27">
        <v>562358.98</v>
      </c>
      <c r="P28" s="27">
        <v>582454.42000000004</v>
      </c>
      <c r="Q28" s="27">
        <v>2269.75</v>
      </c>
      <c r="R28" s="27">
        <v>84343.92</v>
      </c>
      <c r="S28" s="27">
        <v>71796.59</v>
      </c>
      <c r="T28" s="27">
        <v>52206.14</v>
      </c>
      <c r="U28" s="27">
        <v>84183.1</v>
      </c>
      <c r="V28" s="27">
        <v>0</v>
      </c>
      <c r="W28" s="27">
        <v>0</v>
      </c>
      <c r="X28" s="27">
        <v>880</v>
      </c>
      <c r="Y28" s="22"/>
      <c r="Z28" s="22"/>
      <c r="AA28" s="22"/>
      <c r="AB28" s="22"/>
      <c r="AC28" s="22"/>
      <c r="AD28" s="22"/>
      <c r="AE28" s="22"/>
    </row>
    <row r="29" spans="1:31" x14ac:dyDescent="0.25">
      <c r="A29" s="19" t="s">
        <v>2</v>
      </c>
      <c r="B29" s="26">
        <v>28388295.580000002</v>
      </c>
      <c r="C29" s="26">
        <v>490250.02</v>
      </c>
      <c r="D29" s="26">
        <v>52335.58</v>
      </c>
      <c r="E29" s="26">
        <v>11649166.4</v>
      </c>
      <c r="F29" s="26">
        <v>31422.69</v>
      </c>
      <c r="G29" s="26">
        <v>81273.52</v>
      </c>
      <c r="H29" s="27">
        <v>2589276.06</v>
      </c>
      <c r="I29" s="27">
        <v>4183823.62</v>
      </c>
      <c r="J29" s="27">
        <v>1827843.69</v>
      </c>
      <c r="K29" s="27">
        <v>2410065.1800000002</v>
      </c>
      <c r="L29" s="27">
        <v>727975.51</v>
      </c>
      <c r="M29" s="27">
        <v>64351.91</v>
      </c>
      <c r="N29" s="27">
        <v>283782.21999999997</v>
      </c>
      <c r="O29" s="27">
        <v>1541208.17</v>
      </c>
      <c r="P29" s="27">
        <v>1416951.07</v>
      </c>
      <c r="Q29" s="27">
        <v>6336</v>
      </c>
      <c r="R29" s="27">
        <v>135085.37</v>
      </c>
      <c r="S29" s="27">
        <v>261927.95</v>
      </c>
      <c r="T29" s="27">
        <v>385447.67</v>
      </c>
      <c r="U29" s="27">
        <v>245750.87</v>
      </c>
      <c r="V29" s="27">
        <v>0</v>
      </c>
      <c r="W29" s="27">
        <v>240.22</v>
      </c>
      <c r="X29" s="27">
        <v>3781.86</v>
      </c>
      <c r="Y29" s="22"/>
      <c r="Z29" s="22"/>
      <c r="AA29" s="22"/>
      <c r="AB29" s="22"/>
      <c r="AC29" s="22"/>
      <c r="AD29" s="22"/>
      <c r="AE29" s="22"/>
    </row>
    <row r="30" spans="1:31" x14ac:dyDescent="0.25">
      <c r="A30" s="19" t="s">
        <v>3</v>
      </c>
      <c r="B30" s="26">
        <v>976515</v>
      </c>
      <c r="C30" s="26">
        <v>27930</v>
      </c>
      <c r="D30" s="26">
        <v>0</v>
      </c>
      <c r="E30" s="26">
        <v>100170</v>
      </c>
      <c r="F30" s="26">
        <v>210</v>
      </c>
      <c r="G30" s="26">
        <v>1260</v>
      </c>
      <c r="H30" s="27">
        <v>291810</v>
      </c>
      <c r="I30" s="27">
        <v>127470</v>
      </c>
      <c r="J30" s="27">
        <v>45570</v>
      </c>
      <c r="K30" s="27">
        <v>23520</v>
      </c>
      <c r="L30" s="27">
        <v>31710</v>
      </c>
      <c r="M30" s="27">
        <v>11970</v>
      </c>
      <c r="N30" s="27">
        <v>5460</v>
      </c>
      <c r="O30" s="27">
        <v>112350</v>
      </c>
      <c r="P30" s="27">
        <v>51450</v>
      </c>
      <c r="Q30" s="27">
        <v>210</v>
      </c>
      <c r="R30" s="27">
        <v>22470</v>
      </c>
      <c r="S30" s="27">
        <v>2730</v>
      </c>
      <c r="T30" s="27">
        <v>49980</v>
      </c>
      <c r="U30" s="27">
        <v>68775</v>
      </c>
      <c r="V30" s="27">
        <v>0</v>
      </c>
      <c r="W30" s="27">
        <v>0</v>
      </c>
      <c r="X30" s="27">
        <v>1470</v>
      </c>
      <c r="Y30" s="22"/>
      <c r="Z30" s="22"/>
      <c r="AA30" s="22"/>
      <c r="AB30" s="22"/>
      <c r="AC30" s="22"/>
      <c r="AD30" s="22"/>
      <c r="AE30" s="22"/>
    </row>
    <row r="31" spans="1:31" x14ac:dyDescent="0.25">
      <c r="A31" s="19" t="s">
        <v>4</v>
      </c>
      <c r="B31" s="26">
        <v>122220</v>
      </c>
      <c r="C31" s="26">
        <v>420</v>
      </c>
      <c r="D31" s="26">
        <v>0</v>
      </c>
      <c r="E31" s="26">
        <v>3990</v>
      </c>
      <c r="F31" s="26">
        <v>420</v>
      </c>
      <c r="G31" s="26">
        <v>0</v>
      </c>
      <c r="H31" s="27">
        <v>3360</v>
      </c>
      <c r="I31" s="27">
        <v>11340</v>
      </c>
      <c r="J31" s="27">
        <v>2730</v>
      </c>
      <c r="K31" s="27">
        <v>3150</v>
      </c>
      <c r="L31" s="27">
        <v>2940</v>
      </c>
      <c r="M31" s="27">
        <v>210</v>
      </c>
      <c r="N31" s="27">
        <v>2730</v>
      </c>
      <c r="O31" s="27">
        <v>8400</v>
      </c>
      <c r="P31" s="27">
        <v>7980</v>
      </c>
      <c r="Q31" s="27">
        <v>0</v>
      </c>
      <c r="R31" s="27">
        <v>1260</v>
      </c>
      <c r="S31" s="27">
        <v>210</v>
      </c>
      <c r="T31" s="27">
        <v>1470</v>
      </c>
      <c r="U31" s="27">
        <v>840</v>
      </c>
      <c r="V31" s="27">
        <v>0</v>
      </c>
      <c r="W31" s="27">
        <v>0</v>
      </c>
      <c r="X31" s="27">
        <v>70770</v>
      </c>
      <c r="Y31" s="22"/>
      <c r="Z31" s="22"/>
      <c r="AA31" s="22"/>
      <c r="AB31" s="22"/>
      <c r="AC31" s="22"/>
      <c r="AD31" s="22"/>
      <c r="AE31" s="22"/>
    </row>
    <row r="32" spans="1:31" x14ac:dyDescent="0.25">
      <c r="A32" s="15" t="s">
        <v>5</v>
      </c>
      <c r="B32" s="17">
        <v>50193124.460000001</v>
      </c>
      <c r="C32" s="17">
        <v>843516.45</v>
      </c>
      <c r="D32" s="17">
        <v>52335.58</v>
      </c>
      <c r="E32" s="17">
        <v>18993627.25</v>
      </c>
      <c r="F32" s="17">
        <v>127592.03</v>
      </c>
      <c r="G32" s="17">
        <v>102370.47</v>
      </c>
      <c r="H32" s="17">
        <v>5471804.3300000001</v>
      </c>
      <c r="I32" s="17">
        <v>7097896.6100000003</v>
      </c>
      <c r="J32" s="17">
        <v>2993566.57</v>
      </c>
      <c r="K32" s="17">
        <v>3590976.4000000004</v>
      </c>
      <c r="L32" s="17">
        <v>1281940.82</v>
      </c>
      <c r="M32" s="17">
        <v>283947.02</v>
      </c>
      <c r="N32" s="17">
        <v>451257.02999999997</v>
      </c>
      <c r="O32" s="17">
        <v>3610737.26</v>
      </c>
      <c r="P32" s="17">
        <v>2658563.4800000004</v>
      </c>
      <c r="Q32" s="17">
        <v>12955.75</v>
      </c>
      <c r="R32" s="17">
        <v>463804.79</v>
      </c>
      <c r="S32" s="17">
        <v>387561.67000000004</v>
      </c>
      <c r="T32" s="17">
        <v>796254.59000000008</v>
      </c>
      <c r="U32" s="17">
        <v>872894.28</v>
      </c>
      <c r="V32" s="17">
        <v>840</v>
      </c>
      <c r="W32" s="17">
        <v>780.22</v>
      </c>
      <c r="X32" s="17">
        <v>97901.86</v>
      </c>
      <c r="Y32" s="25"/>
      <c r="Z32" s="25"/>
      <c r="AA32" s="25"/>
      <c r="AB32" s="22"/>
      <c r="AC32" s="22"/>
      <c r="AD32" s="22"/>
      <c r="AE32" s="22"/>
    </row>
    <row r="34" spans="1:25" s="10" customFormat="1" x14ac:dyDescent="0.25">
      <c r="A34" s="127" t="s">
        <v>182</v>
      </c>
      <c r="B34" s="127"/>
      <c r="C34" s="127"/>
      <c r="D34" s="13"/>
      <c r="E34" s="13"/>
      <c r="F34" s="13"/>
      <c r="G34" s="13"/>
    </row>
    <row r="35" spans="1:25" s="10" customFormat="1" x14ac:dyDescent="0.25">
      <c r="A35" s="127" t="s">
        <v>92</v>
      </c>
      <c r="B35" s="127"/>
      <c r="C35" s="13"/>
      <c r="D35" s="13"/>
      <c r="E35" s="13"/>
      <c r="F35" s="13"/>
      <c r="G35" s="13"/>
    </row>
    <row r="36" spans="1:25" x14ac:dyDescent="0.25">
      <c r="Y36" s="24"/>
    </row>
  </sheetData>
  <mergeCells count="11">
    <mergeCell ref="A2:X2"/>
    <mergeCell ref="A3:X3"/>
    <mergeCell ref="A5:K5"/>
    <mergeCell ref="A7:A8"/>
    <mergeCell ref="B7:B8"/>
    <mergeCell ref="C7:X7"/>
    <mergeCell ref="A35:B35"/>
    <mergeCell ref="A9:X9"/>
    <mergeCell ref="A17:X17"/>
    <mergeCell ref="A25:X25"/>
    <mergeCell ref="A34:C34"/>
  </mergeCells>
  <hyperlinks>
    <hyperlink ref="A35" location="Obsah!A1" display="Späť na obsah dátovej prílohy"/>
    <hyperlink ref="A34" location="Obsah!A1" display="Späť na obsah dátovej prílohy"/>
    <hyperlink ref="A34:B34" location="Vysvetlivky!A2" display="Vysvetlivky ku kategóriám veľkosti podniku."/>
    <hyperlink ref="A34:C34" location="Vysvetlivky!A16" display="Vysvetlivky k sekciám SK-NACE"/>
  </hyperlinks>
  <pageMargins left="0.25" right="0.25" top="0.75" bottom="0.75" header="0.3" footer="0.3"/>
  <pageSetup paperSize="9" scale="48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E37"/>
  <sheetViews>
    <sheetView showGridLines="0" zoomScaleNormal="100" workbookViewId="0"/>
  </sheetViews>
  <sheetFormatPr defaultColWidth="9.28515625" defaultRowHeight="13.5" x14ac:dyDescent="0.25"/>
  <cols>
    <col min="1" max="2" width="10.5703125" style="6" customWidth="1"/>
    <col min="3" max="7" width="10.5703125" style="13" customWidth="1"/>
    <col min="8" max="24" width="10.5703125" style="81" customWidth="1"/>
    <col min="25" max="16384" width="9.28515625" style="81"/>
  </cols>
  <sheetData>
    <row r="2" spans="1:24" ht="16.5" thickBot="1" x14ac:dyDescent="0.3">
      <c r="A2" s="128" t="s">
        <v>184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  <c r="S2" s="128"/>
      <c r="T2" s="128"/>
      <c r="U2" s="128"/>
      <c r="V2" s="128"/>
      <c r="W2" s="128"/>
      <c r="X2" s="128"/>
    </row>
    <row r="3" spans="1:24" ht="14.25" thickTop="1" x14ac:dyDescent="0.25">
      <c r="A3" s="145" t="s">
        <v>38</v>
      </c>
      <c r="B3" s="145"/>
      <c r="C3" s="145"/>
      <c r="D3" s="145"/>
      <c r="E3" s="145"/>
      <c r="F3" s="145"/>
      <c r="G3" s="145"/>
      <c r="H3" s="145"/>
      <c r="I3" s="145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5"/>
      <c r="U3" s="145"/>
      <c r="V3" s="145"/>
      <c r="W3" s="145"/>
      <c r="X3" s="145"/>
    </row>
    <row r="5" spans="1:24" x14ac:dyDescent="0.25">
      <c r="A5" s="146" t="s">
        <v>220</v>
      </c>
      <c r="B5" s="146"/>
      <c r="C5" s="146"/>
      <c r="D5" s="146"/>
      <c r="E5" s="146"/>
      <c r="F5" s="146"/>
      <c r="G5" s="146"/>
      <c r="H5" s="147"/>
      <c r="I5" s="147"/>
      <c r="J5" s="147"/>
      <c r="K5" s="147"/>
    </row>
    <row r="7" spans="1:24" x14ac:dyDescent="0.25">
      <c r="A7" s="144" t="s">
        <v>11</v>
      </c>
      <c r="B7" s="144" t="s">
        <v>12</v>
      </c>
      <c r="C7" s="143" t="s">
        <v>215</v>
      </c>
      <c r="D7" s="143"/>
      <c r="E7" s="143"/>
      <c r="F7" s="143"/>
      <c r="G7" s="143"/>
      <c r="H7" s="143"/>
      <c r="I7" s="143"/>
      <c r="J7" s="143"/>
      <c r="K7" s="143"/>
      <c r="L7" s="143"/>
      <c r="M7" s="143"/>
      <c r="N7" s="143"/>
      <c r="O7" s="143"/>
      <c r="P7" s="143"/>
      <c r="Q7" s="143"/>
      <c r="R7" s="143"/>
      <c r="S7" s="143"/>
      <c r="T7" s="143"/>
      <c r="U7" s="143"/>
      <c r="V7" s="143"/>
      <c r="W7" s="143"/>
      <c r="X7" s="143"/>
    </row>
    <row r="8" spans="1:24" x14ac:dyDescent="0.25">
      <c r="A8" s="144"/>
      <c r="B8" s="144"/>
      <c r="C8" s="14" t="s">
        <v>13</v>
      </c>
      <c r="D8" s="14" t="s">
        <v>14</v>
      </c>
      <c r="E8" s="14" t="s">
        <v>15</v>
      </c>
      <c r="F8" s="14" t="s">
        <v>16</v>
      </c>
      <c r="G8" s="14" t="s">
        <v>17</v>
      </c>
      <c r="H8" s="18" t="s">
        <v>18</v>
      </c>
      <c r="I8" s="18" t="s">
        <v>19</v>
      </c>
      <c r="J8" s="18" t="s">
        <v>20</v>
      </c>
      <c r="K8" s="18" t="s">
        <v>21</v>
      </c>
      <c r="L8" s="18" t="s">
        <v>22</v>
      </c>
      <c r="M8" s="18" t="s">
        <v>23</v>
      </c>
      <c r="N8" s="18" t="s">
        <v>24</v>
      </c>
      <c r="O8" s="18" t="s">
        <v>25</v>
      </c>
      <c r="P8" s="18" t="s">
        <v>26</v>
      </c>
      <c r="Q8" s="18" t="s">
        <v>27</v>
      </c>
      <c r="R8" s="18" t="s">
        <v>28</v>
      </c>
      <c r="S8" s="18" t="s">
        <v>29</v>
      </c>
      <c r="T8" s="18" t="s">
        <v>30</v>
      </c>
      <c r="U8" s="18" t="s">
        <v>31</v>
      </c>
      <c r="V8" s="18" t="s">
        <v>32</v>
      </c>
      <c r="W8" s="18" t="s">
        <v>33</v>
      </c>
      <c r="X8" s="18" t="s">
        <v>39</v>
      </c>
    </row>
    <row r="9" spans="1:24" x14ac:dyDescent="0.25">
      <c r="A9" s="141" t="s">
        <v>34</v>
      </c>
      <c r="B9" s="141"/>
      <c r="C9" s="141"/>
      <c r="D9" s="141"/>
      <c r="E9" s="141"/>
      <c r="F9" s="141"/>
      <c r="G9" s="141"/>
      <c r="H9" s="141"/>
      <c r="I9" s="141"/>
      <c r="J9" s="141"/>
      <c r="K9" s="141"/>
      <c r="L9" s="141"/>
      <c r="M9" s="141"/>
      <c r="N9" s="141"/>
      <c r="O9" s="141"/>
      <c r="P9" s="141"/>
      <c r="Q9" s="141"/>
      <c r="R9" s="141"/>
      <c r="S9" s="141"/>
      <c r="T9" s="141"/>
      <c r="U9" s="141"/>
      <c r="V9" s="141"/>
      <c r="W9" s="141"/>
      <c r="X9" s="141"/>
    </row>
    <row r="10" spans="1:24" x14ac:dyDescent="0.25">
      <c r="A10" s="19">
        <v>1</v>
      </c>
      <c r="B10" s="20">
        <v>878</v>
      </c>
      <c r="C10" s="20">
        <v>11</v>
      </c>
      <c r="D10" s="20">
        <v>0</v>
      </c>
      <c r="E10" s="20">
        <v>23</v>
      </c>
      <c r="F10" s="20">
        <v>2</v>
      </c>
      <c r="G10" s="20">
        <v>1</v>
      </c>
      <c r="H10" s="21">
        <v>23</v>
      </c>
      <c r="I10" s="21">
        <v>186</v>
      </c>
      <c r="J10" s="21">
        <v>19</v>
      </c>
      <c r="K10" s="21">
        <v>356</v>
      </c>
      <c r="L10" s="21">
        <v>7</v>
      </c>
      <c r="M10" s="21">
        <v>1</v>
      </c>
      <c r="N10" s="21">
        <v>19</v>
      </c>
      <c r="O10" s="21">
        <v>27</v>
      </c>
      <c r="P10" s="21">
        <v>18</v>
      </c>
      <c r="Q10" s="21">
        <v>0</v>
      </c>
      <c r="R10" s="21">
        <v>36</v>
      </c>
      <c r="S10" s="21">
        <v>6</v>
      </c>
      <c r="T10" s="21">
        <v>82</v>
      </c>
      <c r="U10" s="21">
        <v>61</v>
      </c>
      <c r="V10" s="21">
        <v>0</v>
      </c>
      <c r="W10" s="21">
        <v>0</v>
      </c>
      <c r="X10" s="21">
        <v>0</v>
      </c>
    </row>
    <row r="11" spans="1:24" x14ac:dyDescent="0.25">
      <c r="A11" s="19">
        <v>2</v>
      </c>
      <c r="B11" s="20">
        <v>35808</v>
      </c>
      <c r="C11" s="20">
        <v>842</v>
      </c>
      <c r="D11" s="20">
        <v>2</v>
      </c>
      <c r="E11" s="20">
        <v>4542</v>
      </c>
      <c r="F11" s="20">
        <v>6</v>
      </c>
      <c r="G11" s="20">
        <v>23</v>
      </c>
      <c r="H11" s="21">
        <v>6836</v>
      </c>
      <c r="I11" s="21">
        <v>7428</v>
      </c>
      <c r="J11" s="21">
        <v>1277</v>
      </c>
      <c r="K11" s="21">
        <v>3567</v>
      </c>
      <c r="L11" s="21">
        <v>813</v>
      </c>
      <c r="M11" s="21">
        <v>584</v>
      </c>
      <c r="N11" s="21">
        <v>186</v>
      </c>
      <c r="O11" s="21">
        <v>3571</v>
      </c>
      <c r="P11" s="21">
        <v>1490</v>
      </c>
      <c r="Q11" s="21">
        <v>12</v>
      </c>
      <c r="R11" s="21">
        <v>711</v>
      </c>
      <c r="S11" s="21">
        <v>196</v>
      </c>
      <c r="T11" s="21">
        <v>852</v>
      </c>
      <c r="U11" s="21">
        <v>2817</v>
      </c>
      <c r="V11" s="21">
        <v>2</v>
      </c>
      <c r="W11" s="21">
        <v>1</v>
      </c>
      <c r="X11" s="21">
        <v>50</v>
      </c>
    </row>
    <row r="12" spans="1:24" x14ac:dyDescent="0.25">
      <c r="A12" s="19" t="s">
        <v>1</v>
      </c>
      <c r="B12" s="20">
        <v>4109</v>
      </c>
      <c r="C12" s="20">
        <v>54</v>
      </c>
      <c r="D12" s="20">
        <v>0</v>
      </c>
      <c r="E12" s="20">
        <v>471</v>
      </c>
      <c r="F12" s="20">
        <v>8</v>
      </c>
      <c r="G12" s="20">
        <v>9</v>
      </c>
      <c r="H12" s="21">
        <v>213</v>
      </c>
      <c r="I12" s="21">
        <v>1018</v>
      </c>
      <c r="J12" s="21">
        <v>156</v>
      </c>
      <c r="K12" s="21">
        <v>865</v>
      </c>
      <c r="L12" s="21">
        <v>96</v>
      </c>
      <c r="M12" s="21">
        <v>16</v>
      </c>
      <c r="N12" s="21">
        <v>97</v>
      </c>
      <c r="O12" s="21">
        <v>417</v>
      </c>
      <c r="P12" s="21">
        <v>257</v>
      </c>
      <c r="Q12" s="21">
        <v>1</v>
      </c>
      <c r="R12" s="21">
        <v>97</v>
      </c>
      <c r="S12" s="21">
        <v>68</v>
      </c>
      <c r="T12" s="21">
        <v>112</v>
      </c>
      <c r="U12" s="21">
        <v>152</v>
      </c>
      <c r="V12" s="21">
        <v>0</v>
      </c>
      <c r="W12" s="21">
        <v>0</v>
      </c>
      <c r="X12" s="21">
        <v>2</v>
      </c>
    </row>
    <row r="13" spans="1:24" x14ac:dyDescent="0.25">
      <c r="A13" s="19" t="s">
        <v>2</v>
      </c>
      <c r="B13" s="20">
        <v>14563</v>
      </c>
      <c r="C13" s="20">
        <v>207</v>
      </c>
      <c r="D13" s="20">
        <v>15</v>
      </c>
      <c r="E13" s="20">
        <v>1784</v>
      </c>
      <c r="F13" s="20">
        <v>3</v>
      </c>
      <c r="G13" s="20">
        <v>41</v>
      </c>
      <c r="H13" s="21">
        <v>1119</v>
      </c>
      <c r="I13" s="21">
        <v>3843</v>
      </c>
      <c r="J13" s="21">
        <v>604</v>
      </c>
      <c r="K13" s="21">
        <v>2881</v>
      </c>
      <c r="L13" s="21">
        <v>367</v>
      </c>
      <c r="M13" s="21">
        <v>56</v>
      </c>
      <c r="N13" s="21">
        <v>246</v>
      </c>
      <c r="O13" s="21">
        <v>1312</v>
      </c>
      <c r="P13" s="21">
        <v>775</v>
      </c>
      <c r="Q13" s="21">
        <v>7</v>
      </c>
      <c r="R13" s="21">
        <v>158</v>
      </c>
      <c r="S13" s="21">
        <v>296</v>
      </c>
      <c r="T13" s="21">
        <v>323</v>
      </c>
      <c r="U13" s="21">
        <v>520</v>
      </c>
      <c r="V13" s="21">
        <v>0</v>
      </c>
      <c r="W13" s="21">
        <v>1</v>
      </c>
      <c r="X13" s="21">
        <v>5</v>
      </c>
    </row>
    <row r="14" spans="1:24" x14ac:dyDescent="0.25">
      <c r="A14" s="19" t="s">
        <v>3</v>
      </c>
      <c r="B14" s="20">
        <v>6747</v>
      </c>
      <c r="C14" s="20">
        <v>167</v>
      </c>
      <c r="D14" s="20">
        <v>2</v>
      </c>
      <c r="E14" s="20">
        <v>671</v>
      </c>
      <c r="F14" s="20">
        <v>1</v>
      </c>
      <c r="G14" s="20">
        <v>2</v>
      </c>
      <c r="H14" s="21">
        <v>1734</v>
      </c>
      <c r="I14" s="21">
        <v>870</v>
      </c>
      <c r="J14" s="21">
        <v>262</v>
      </c>
      <c r="K14" s="21">
        <v>236</v>
      </c>
      <c r="L14" s="21">
        <v>171</v>
      </c>
      <c r="M14" s="21">
        <v>82</v>
      </c>
      <c r="N14" s="21">
        <v>33</v>
      </c>
      <c r="O14" s="21">
        <v>642</v>
      </c>
      <c r="P14" s="21">
        <v>361</v>
      </c>
      <c r="Q14" s="21">
        <v>0</v>
      </c>
      <c r="R14" s="21">
        <v>167</v>
      </c>
      <c r="S14" s="21">
        <v>14</v>
      </c>
      <c r="T14" s="21">
        <v>387</v>
      </c>
      <c r="U14" s="21">
        <v>930</v>
      </c>
      <c r="V14" s="21">
        <v>1</v>
      </c>
      <c r="W14" s="21">
        <v>0</v>
      </c>
      <c r="X14" s="21">
        <v>14</v>
      </c>
    </row>
    <row r="15" spans="1:24" x14ac:dyDescent="0.25">
      <c r="A15" s="19" t="s">
        <v>4</v>
      </c>
      <c r="B15" s="20">
        <v>674</v>
      </c>
      <c r="C15" s="20">
        <v>4</v>
      </c>
      <c r="D15" s="20">
        <v>0</v>
      </c>
      <c r="E15" s="20">
        <v>22</v>
      </c>
      <c r="F15" s="20">
        <v>1</v>
      </c>
      <c r="G15" s="20">
        <v>0</v>
      </c>
      <c r="H15" s="21">
        <v>20</v>
      </c>
      <c r="I15" s="21">
        <v>63</v>
      </c>
      <c r="J15" s="21">
        <v>12</v>
      </c>
      <c r="K15" s="21">
        <v>24</v>
      </c>
      <c r="L15" s="21">
        <v>11</v>
      </c>
      <c r="M15" s="21">
        <v>3</v>
      </c>
      <c r="N15" s="21">
        <v>10</v>
      </c>
      <c r="O15" s="21">
        <v>37</v>
      </c>
      <c r="P15" s="21">
        <v>43</v>
      </c>
      <c r="Q15" s="21">
        <v>0</v>
      </c>
      <c r="R15" s="21">
        <v>6</v>
      </c>
      <c r="S15" s="21">
        <v>0</v>
      </c>
      <c r="T15" s="21">
        <v>12</v>
      </c>
      <c r="U15" s="21">
        <v>13</v>
      </c>
      <c r="V15" s="21">
        <v>0</v>
      </c>
      <c r="W15" s="21">
        <v>0</v>
      </c>
      <c r="X15" s="21">
        <v>393</v>
      </c>
    </row>
    <row r="16" spans="1:24" x14ac:dyDescent="0.25">
      <c r="A16" s="15" t="s">
        <v>5</v>
      </c>
      <c r="B16" s="16">
        <v>62779</v>
      </c>
      <c r="C16" s="16">
        <v>1285</v>
      </c>
      <c r="D16" s="16">
        <v>19</v>
      </c>
      <c r="E16" s="16">
        <v>7513</v>
      </c>
      <c r="F16" s="16">
        <v>21</v>
      </c>
      <c r="G16" s="16">
        <v>76</v>
      </c>
      <c r="H16" s="16">
        <v>9945</v>
      </c>
      <c r="I16" s="16">
        <v>13408</v>
      </c>
      <c r="J16" s="16">
        <v>2330</v>
      </c>
      <c r="K16" s="16">
        <v>7929</v>
      </c>
      <c r="L16" s="16">
        <v>1465</v>
      </c>
      <c r="M16" s="16">
        <v>742</v>
      </c>
      <c r="N16" s="16">
        <v>591</v>
      </c>
      <c r="O16" s="16">
        <v>6006</v>
      </c>
      <c r="P16" s="16">
        <v>2944</v>
      </c>
      <c r="Q16" s="16">
        <v>20</v>
      </c>
      <c r="R16" s="16">
        <v>1175</v>
      </c>
      <c r="S16" s="16">
        <v>580</v>
      </c>
      <c r="T16" s="16">
        <v>1768</v>
      </c>
      <c r="U16" s="16">
        <v>4493</v>
      </c>
      <c r="V16" s="16">
        <v>3</v>
      </c>
      <c r="W16" s="16">
        <v>2</v>
      </c>
      <c r="X16" s="16">
        <v>464</v>
      </c>
    </row>
    <row r="17" spans="1:31" x14ac:dyDescent="0.25">
      <c r="A17" s="141" t="s">
        <v>35</v>
      </c>
      <c r="B17" s="141"/>
      <c r="C17" s="141"/>
      <c r="D17" s="141"/>
      <c r="E17" s="141"/>
      <c r="F17" s="141"/>
      <c r="G17" s="141"/>
      <c r="H17" s="141"/>
      <c r="I17" s="141"/>
      <c r="J17" s="141"/>
      <c r="K17" s="141"/>
      <c r="L17" s="141"/>
      <c r="M17" s="141"/>
      <c r="N17" s="141"/>
      <c r="O17" s="141"/>
      <c r="P17" s="141"/>
      <c r="Q17" s="141"/>
      <c r="R17" s="141"/>
      <c r="S17" s="141"/>
      <c r="T17" s="141"/>
      <c r="U17" s="141"/>
      <c r="V17" s="141"/>
      <c r="W17" s="141"/>
      <c r="X17" s="141"/>
      <c r="Y17" s="22"/>
      <c r="Z17" s="22"/>
      <c r="AA17" s="22"/>
      <c r="AB17" s="22"/>
      <c r="AC17" s="22"/>
      <c r="AD17" s="22"/>
      <c r="AE17" s="22"/>
    </row>
    <row r="18" spans="1:31" x14ac:dyDescent="0.25">
      <c r="A18" s="19">
        <v>1</v>
      </c>
      <c r="B18" s="20">
        <v>3465</v>
      </c>
      <c r="C18" s="20">
        <v>64</v>
      </c>
      <c r="D18" s="20">
        <v>0</v>
      </c>
      <c r="E18" s="20">
        <v>77</v>
      </c>
      <c r="F18" s="20">
        <v>14</v>
      </c>
      <c r="G18" s="20">
        <v>2</v>
      </c>
      <c r="H18" s="21">
        <v>128</v>
      </c>
      <c r="I18" s="21">
        <v>785</v>
      </c>
      <c r="J18" s="21">
        <v>57</v>
      </c>
      <c r="K18" s="21">
        <v>1433</v>
      </c>
      <c r="L18" s="21">
        <v>33</v>
      </c>
      <c r="M18" s="21">
        <v>2</v>
      </c>
      <c r="N18" s="21">
        <v>67</v>
      </c>
      <c r="O18" s="21">
        <v>141</v>
      </c>
      <c r="P18" s="21">
        <v>91</v>
      </c>
      <c r="Q18" s="21">
        <v>0</v>
      </c>
      <c r="R18" s="21">
        <v>146</v>
      </c>
      <c r="S18" s="21">
        <v>21</v>
      </c>
      <c r="T18" s="21">
        <v>264</v>
      </c>
      <c r="U18" s="21">
        <v>140</v>
      </c>
      <c r="V18" s="21">
        <v>0</v>
      </c>
      <c r="W18" s="21">
        <v>0</v>
      </c>
      <c r="X18" s="21">
        <v>0</v>
      </c>
      <c r="Y18" s="22"/>
      <c r="Z18" s="22"/>
      <c r="AA18" s="22"/>
      <c r="AB18" s="22"/>
      <c r="AC18" s="22"/>
      <c r="AD18" s="22"/>
      <c r="AE18" s="22"/>
    </row>
    <row r="19" spans="1:31" x14ac:dyDescent="0.25">
      <c r="A19" s="19">
        <v>2</v>
      </c>
      <c r="B19" s="20">
        <v>35996</v>
      </c>
      <c r="C19" s="20">
        <v>842</v>
      </c>
      <c r="D19" s="20">
        <v>2</v>
      </c>
      <c r="E19" s="20">
        <v>4669</v>
      </c>
      <c r="F19" s="20">
        <v>6</v>
      </c>
      <c r="G19" s="20">
        <v>23</v>
      </c>
      <c r="H19" s="21">
        <v>6830</v>
      </c>
      <c r="I19" s="21">
        <v>7436</v>
      </c>
      <c r="J19" s="21">
        <v>1277</v>
      </c>
      <c r="K19" s="21">
        <v>3579</v>
      </c>
      <c r="L19" s="21">
        <v>859</v>
      </c>
      <c r="M19" s="21">
        <v>584</v>
      </c>
      <c r="N19" s="21">
        <v>185</v>
      </c>
      <c r="O19" s="21">
        <v>3564</v>
      </c>
      <c r="P19" s="21">
        <v>1489</v>
      </c>
      <c r="Q19" s="21">
        <v>12</v>
      </c>
      <c r="R19" s="21">
        <v>709</v>
      </c>
      <c r="S19" s="21">
        <v>199</v>
      </c>
      <c r="T19" s="21">
        <v>852</v>
      </c>
      <c r="U19" s="21">
        <v>2826</v>
      </c>
      <c r="V19" s="21">
        <v>2</v>
      </c>
      <c r="W19" s="21">
        <v>1</v>
      </c>
      <c r="X19" s="21">
        <v>50</v>
      </c>
      <c r="Y19" s="22"/>
      <c r="Z19" s="22"/>
      <c r="AA19" s="22"/>
      <c r="AB19" s="22"/>
      <c r="AC19" s="22"/>
      <c r="AD19" s="22"/>
      <c r="AE19" s="22"/>
    </row>
    <row r="20" spans="1:31" x14ac:dyDescent="0.25">
      <c r="A20" s="19" t="s">
        <v>1</v>
      </c>
      <c r="B20" s="20">
        <v>67450</v>
      </c>
      <c r="C20" s="20">
        <v>312</v>
      </c>
      <c r="D20" s="20">
        <v>0</v>
      </c>
      <c r="E20" s="20">
        <v>43763</v>
      </c>
      <c r="F20" s="20">
        <v>190</v>
      </c>
      <c r="G20" s="20">
        <v>172</v>
      </c>
      <c r="H20" s="21">
        <v>735</v>
      </c>
      <c r="I20" s="21">
        <v>7162</v>
      </c>
      <c r="J20" s="21">
        <v>4136</v>
      </c>
      <c r="K20" s="21">
        <v>4226</v>
      </c>
      <c r="L20" s="21">
        <v>739</v>
      </c>
      <c r="M20" s="21">
        <v>54</v>
      </c>
      <c r="N20" s="21">
        <v>652</v>
      </c>
      <c r="O20" s="21">
        <v>1626</v>
      </c>
      <c r="P20" s="21">
        <v>1977</v>
      </c>
      <c r="Q20" s="21">
        <v>2</v>
      </c>
      <c r="R20" s="21">
        <v>464</v>
      </c>
      <c r="S20" s="21">
        <v>306</v>
      </c>
      <c r="T20" s="21">
        <v>494</v>
      </c>
      <c r="U20" s="21">
        <v>437</v>
      </c>
      <c r="V20" s="21">
        <v>0</v>
      </c>
      <c r="W20" s="21">
        <v>0</v>
      </c>
      <c r="X20" s="21">
        <v>3</v>
      </c>
      <c r="Y20" s="22"/>
      <c r="Z20" s="22"/>
      <c r="AA20" s="22"/>
      <c r="AB20" s="22"/>
      <c r="AC20" s="22"/>
      <c r="AD20" s="22"/>
      <c r="AE20" s="22"/>
    </row>
    <row r="21" spans="1:31" x14ac:dyDescent="0.25">
      <c r="A21" s="19" t="s">
        <v>2</v>
      </c>
      <c r="B21" s="20">
        <v>130438</v>
      </c>
      <c r="C21" s="20">
        <v>2041</v>
      </c>
      <c r="D21" s="20">
        <v>2281</v>
      </c>
      <c r="E21" s="20">
        <v>44398</v>
      </c>
      <c r="F21" s="20">
        <v>16</v>
      </c>
      <c r="G21" s="20">
        <v>359</v>
      </c>
      <c r="H21" s="21">
        <v>9475</v>
      </c>
      <c r="I21" s="21">
        <v>24653</v>
      </c>
      <c r="J21" s="21">
        <v>7607</v>
      </c>
      <c r="K21" s="21">
        <v>16515</v>
      </c>
      <c r="L21" s="21">
        <v>2357</v>
      </c>
      <c r="M21" s="21">
        <v>163</v>
      </c>
      <c r="N21" s="21">
        <v>1640</v>
      </c>
      <c r="O21" s="21">
        <v>5368</v>
      </c>
      <c r="P21" s="21">
        <v>4392</v>
      </c>
      <c r="Q21" s="21">
        <v>26</v>
      </c>
      <c r="R21" s="21">
        <v>570</v>
      </c>
      <c r="S21" s="21">
        <v>3856</v>
      </c>
      <c r="T21" s="21">
        <v>2739</v>
      </c>
      <c r="U21" s="21">
        <v>1961</v>
      </c>
      <c r="V21" s="21">
        <v>0</v>
      </c>
      <c r="W21" s="21">
        <v>1</v>
      </c>
      <c r="X21" s="21">
        <v>20</v>
      </c>
      <c r="Y21" s="22"/>
      <c r="Z21" s="22"/>
      <c r="AA21" s="22"/>
      <c r="AB21" s="22"/>
      <c r="AC21" s="22"/>
      <c r="AD21" s="22"/>
      <c r="AE21" s="22"/>
    </row>
    <row r="22" spans="1:31" x14ac:dyDescent="0.25">
      <c r="A22" s="19" t="s">
        <v>3</v>
      </c>
      <c r="B22" s="20">
        <v>6760</v>
      </c>
      <c r="C22" s="20">
        <v>167</v>
      </c>
      <c r="D22" s="20">
        <v>2</v>
      </c>
      <c r="E22" s="20">
        <v>669</v>
      </c>
      <c r="F22" s="20">
        <v>1</v>
      </c>
      <c r="G22" s="20">
        <v>2</v>
      </c>
      <c r="H22" s="21">
        <v>1729</v>
      </c>
      <c r="I22" s="21">
        <v>895</v>
      </c>
      <c r="J22" s="21">
        <v>262</v>
      </c>
      <c r="K22" s="21">
        <v>236</v>
      </c>
      <c r="L22" s="21">
        <v>170</v>
      </c>
      <c r="M22" s="21">
        <v>81</v>
      </c>
      <c r="N22" s="21">
        <v>33</v>
      </c>
      <c r="O22" s="21">
        <v>641</v>
      </c>
      <c r="P22" s="21">
        <v>360</v>
      </c>
      <c r="Q22" s="21">
        <v>0</v>
      </c>
      <c r="R22" s="21">
        <v>167</v>
      </c>
      <c r="S22" s="21">
        <v>14</v>
      </c>
      <c r="T22" s="21">
        <v>386</v>
      </c>
      <c r="U22" s="21">
        <v>930</v>
      </c>
      <c r="V22" s="21">
        <v>1</v>
      </c>
      <c r="W22" s="21">
        <v>0</v>
      </c>
      <c r="X22" s="21">
        <v>14</v>
      </c>
      <c r="Y22" s="22"/>
      <c r="Z22" s="22"/>
      <c r="AA22" s="22"/>
      <c r="AB22" s="22"/>
      <c r="AC22" s="22"/>
      <c r="AD22" s="22"/>
      <c r="AE22" s="22"/>
    </row>
    <row r="23" spans="1:31" x14ac:dyDescent="0.25">
      <c r="A23" s="19" t="s">
        <v>4</v>
      </c>
      <c r="B23" s="20">
        <v>672</v>
      </c>
      <c r="C23" s="20">
        <v>4</v>
      </c>
      <c r="D23" s="20">
        <v>0</v>
      </c>
      <c r="E23" s="20">
        <v>22</v>
      </c>
      <c r="F23" s="20">
        <v>1</v>
      </c>
      <c r="G23" s="20">
        <v>0</v>
      </c>
      <c r="H23" s="21">
        <v>20</v>
      </c>
      <c r="I23" s="21">
        <v>63</v>
      </c>
      <c r="J23" s="21">
        <v>12</v>
      </c>
      <c r="K23" s="21">
        <v>24</v>
      </c>
      <c r="L23" s="21">
        <v>11</v>
      </c>
      <c r="M23" s="21">
        <v>3</v>
      </c>
      <c r="N23" s="21">
        <v>10</v>
      </c>
      <c r="O23" s="21">
        <v>36</v>
      </c>
      <c r="P23" s="21">
        <v>43</v>
      </c>
      <c r="Q23" s="21">
        <v>0</v>
      </c>
      <c r="R23" s="21">
        <v>6</v>
      </c>
      <c r="S23" s="21">
        <v>0</v>
      </c>
      <c r="T23" s="21">
        <v>12</v>
      </c>
      <c r="U23" s="21">
        <v>13</v>
      </c>
      <c r="V23" s="21">
        <v>0</v>
      </c>
      <c r="W23" s="21">
        <v>0</v>
      </c>
      <c r="X23" s="21">
        <v>392</v>
      </c>
      <c r="Y23" s="23"/>
      <c r="Z23" s="23"/>
      <c r="AA23" s="23"/>
      <c r="AB23" s="22"/>
      <c r="AC23" s="22"/>
      <c r="AD23" s="22"/>
      <c r="AE23" s="22"/>
    </row>
    <row r="24" spans="1:31" x14ac:dyDescent="0.25">
      <c r="A24" s="15" t="s">
        <v>5</v>
      </c>
      <c r="B24" s="16">
        <v>244781</v>
      </c>
      <c r="C24" s="16">
        <v>3430</v>
      </c>
      <c r="D24" s="16">
        <v>2285</v>
      </c>
      <c r="E24" s="16">
        <v>93598</v>
      </c>
      <c r="F24" s="16">
        <v>228</v>
      </c>
      <c r="G24" s="16">
        <v>558</v>
      </c>
      <c r="H24" s="16">
        <v>18917</v>
      </c>
      <c r="I24" s="16">
        <v>40994</v>
      </c>
      <c r="J24" s="16">
        <v>13351</v>
      </c>
      <c r="K24" s="16">
        <v>26013</v>
      </c>
      <c r="L24" s="16">
        <v>4169</v>
      </c>
      <c r="M24" s="16">
        <v>887</v>
      </c>
      <c r="N24" s="16">
        <v>2587</v>
      </c>
      <c r="O24" s="16">
        <v>11376</v>
      </c>
      <c r="P24" s="16">
        <v>8352</v>
      </c>
      <c r="Q24" s="16">
        <v>40</v>
      </c>
      <c r="R24" s="16">
        <v>2062</v>
      </c>
      <c r="S24" s="16">
        <v>4396</v>
      </c>
      <c r="T24" s="16">
        <v>4747</v>
      </c>
      <c r="U24" s="16">
        <v>6307</v>
      </c>
      <c r="V24" s="16">
        <v>3</v>
      </c>
      <c r="W24" s="16">
        <v>2</v>
      </c>
      <c r="X24" s="16">
        <v>479</v>
      </c>
      <c r="Y24" s="25"/>
      <c r="Z24" s="25"/>
      <c r="AA24" s="25"/>
      <c r="AB24" s="22"/>
      <c r="AC24" s="22"/>
      <c r="AD24" s="22"/>
      <c r="AE24" s="22"/>
    </row>
    <row r="25" spans="1:31" x14ac:dyDescent="0.25">
      <c r="A25" s="141" t="s">
        <v>36</v>
      </c>
      <c r="B25" s="141"/>
      <c r="C25" s="141"/>
      <c r="D25" s="141"/>
      <c r="E25" s="141"/>
      <c r="F25" s="141"/>
      <c r="G25" s="141"/>
      <c r="H25" s="141"/>
      <c r="I25" s="141"/>
      <c r="J25" s="141"/>
      <c r="K25" s="141"/>
      <c r="L25" s="141"/>
      <c r="M25" s="141"/>
      <c r="N25" s="141"/>
      <c r="O25" s="141"/>
      <c r="P25" s="141"/>
      <c r="Q25" s="141"/>
      <c r="R25" s="141"/>
      <c r="S25" s="141"/>
      <c r="T25" s="141"/>
      <c r="U25" s="141"/>
      <c r="V25" s="141"/>
      <c r="W25" s="141"/>
      <c r="X25" s="141"/>
      <c r="Y25" s="22"/>
      <c r="Z25" s="22"/>
      <c r="AA25" s="22"/>
      <c r="AB25" s="22"/>
      <c r="AC25" s="22"/>
      <c r="AD25" s="22"/>
      <c r="AE25" s="22"/>
    </row>
    <row r="26" spans="1:31" x14ac:dyDescent="0.25">
      <c r="A26" s="19">
        <v>1</v>
      </c>
      <c r="B26" s="26">
        <v>1196414.47</v>
      </c>
      <c r="C26" s="26">
        <v>25383.15</v>
      </c>
      <c r="D26" s="26">
        <v>0</v>
      </c>
      <c r="E26" s="26">
        <v>18099.43</v>
      </c>
      <c r="F26" s="26">
        <v>7472.91</v>
      </c>
      <c r="G26" s="26">
        <v>288.42</v>
      </c>
      <c r="H26" s="27">
        <v>21074.32</v>
      </c>
      <c r="I26" s="27">
        <v>202484.97</v>
      </c>
      <c r="J26" s="27">
        <v>14950.96</v>
      </c>
      <c r="K26" s="27">
        <v>537886.79</v>
      </c>
      <c r="L26" s="27">
        <v>15808.77</v>
      </c>
      <c r="M26" s="27">
        <v>392.4</v>
      </c>
      <c r="N26" s="27">
        <v>30896.61</v>
      </c>
      <c r="O26" s="27">
        <v>50685.33</v>
      </c>
      <c r="P26" s="27">
        <v>44382.720000000001</v>
      </c>
      <c r="Q26" s="27">
        <v>0</v>
      </c>
      <c r="R26" s="27">
        <v>54184.86</v>
      </c>
      <c r="S26" s="27">
        <v>7817.75</v>
      </c>
      <c r="T26" s="27">
        <v>115445.33</v>
      </c>
      <c r="U26" s="27">
        <v>49159.75</v>
      </c>
      <c r="V26" s="27">
        <v>0</v>
      </c>
      <c r="W26" s="27">
        <v>0</v>
      </c>
      <c r="X26" s="27">
        <v>0</v>
      </c>
      <c r="Y26" s="22"/>
      <c r="Z26" s="22"/>
      <c r="AA26" s="22"/>
      <c r="AB26" s="22"/>
      <c r="AC26" s="22"/>
      <c r="AD26" s="22"/>
      <c r="AE26" s="22"/>
    </row>
    <row r="27" spans="1:31" x14ac:dyDescent="0.25">
      <c r="A27" s="19">
        <v>2</v>
      </c>
      <c r="B27" s="26">
        <v>22437591.289999999</v>
      </c>
      <c r="C27" s="26">
        <v>568793.30000000005</v>
      </c>
      <c r="D27" s="26">
        <v>1260</v>
      </c>
      <c r="E27" s="26">
        <v>2892121.87</v>
      </c>
      <c r="F27" s="26">
        <v>4320</v>
      </c>
      <c r="G27" s="26">
        <v>14850</v>
      </c>
      <c r="H27" s="27">
        <v>4871227.22</v>
      </c>
      <c r="I27" s="27">
        <v>4239546.8499999996</v>
      </c>
      <c r="J27" s="27">
        <v>817737.72</v>
      </c>
      <c r="K27" s="27">
        <v>2087531.72</v>
      </c>
      <c r="L27" s="27">
        <v>554524.01</v>
      </c>
      <c r="M27" s="27">
        <v>336438.83</v>
      </c>
      <c r="N27" s="27">
        <v>121759.45</v>
      </c>
      <c r="O27" s="27">
        <v>2230897.06</v>
      </c>
      <c r="P27" s="27">
        <v>1024867.48</v>
      </c>
      <c r="Q27" s="27">
        <v>8244.93</v>
      </c>
      <c r="R27" s="27">
        <v>414605.92</v>
      </c>
      <c r="S27" s="27">
        <v>93406.04</v>
      </c>
      <c r="T27" s="27">
        <v>590694.61</v>
      </c>
      <c r="U27" s="27">
        <v>1528860.28</v>
      </c>
      <c r="V27" s="27">
        <v>1260</v>
      </c>
      <c r="W27" s="27">
        <v>810</v>
      </c>
      <c r="X27" s="27">
        <v>33834</v>
      </c>
      <c r="Y27" s="22"/>
      <c r="Z27" s="22"/>
      <c r="AA27" s="22"/>
      <c r="AB27" s="22"/>
      <c r="AC27" s="22"/>
      <c r="AD27" s="22"/>
      <c r="AE27" s="22"/>
    </row>
    <row r="28" spans="1:31" x14ac:dyDescent="0.25">
      <c r="A28" s="19" t="s">
        <v>1</v>
      </c>
      <c r="B28" s="26">
        <v>12785335.180000003</v>
      </c>
      <c r="C28" s="26">
        <v>154910.03</v>
      </c>
      <c r="D28" s="26">
        <v>0</v>
      </c>
      <c r="E28" s="26">
        <v>4118260.63</v>
      </c>
      <c r="F28" s="26">
        <v>38086.61</v>
      </c>
      <c r="G28" s="26">
        <v>19785.349999999999</v>
      </c>
      <c r="H28" s="27">
        <v>329094.53000000003</v>
      </c>
      <c r="I28" s="27">
        <v>2639874.58</v>
      </c>
      <c r="J28" s="27">
        <v>565368.03</v>
      </c>
      <c r="K28" s="27">
        <v>2342849.1</v>
      </c>
      <c r="L28" s="27">
        <v>228334.47</v>
      </c>
      <c r="M28" s="27">
        <v>27682.27</v>
      </c>
      <c r="N28" s="27">
        <v>276345.65000000002</v>
      </c>
      <c r="O28" s="27">
        <v>703399.19</v>
      </c>
      <c r="P28" s="27">
        <v>662258</v>
      </c>
      <c r="Q28" s="27">
        <v>709.52</v>
      </c>
      <c r="R28" s="27">
        <v>178371.06</v>
      </c>
      <c r="S28" s="27">
        <v>110813.75</v>
      </c>
      <c r="T28" s="27">
        <v>219631.38</v>
      </c>
      <c r="U28" s="27">
        <v>167835.4</v>
      </c>
      <c r="V28" s="27">
        <v>0</v>
      </c>
      <c r="W28" s="27">
        <v>0</v>
      </c>
      <c r="X28" s="27">
        <v>1725.63</v>
      </c>
      <c r="Y28" s="22"/>
      <c r="Z28" s="22"/>
      <c r="AA28" s="22"/>
      <c r="AB28" s="22"/>
      <c r="AC28" s="22"/>
      <c r="AD28" s="22"/>
      <c r="AE28" s="22"/>
    </row>
    <row r="29" spans="1:31" x14ac:dyDescent="0.25">
      <c r="A29" s="19" t="s">
        <v>2</v>
      </c>
      <c r="B29" s="26">
        <v>56319939.790000007</v>
      </c>
      <c r="C29" s="26">
        <v>913709.96</v>
      </c>
      <c r="D29" s="26">
        <v>633912.35</v>
      </c>
      <c r="E29" s="26">
        <v>16699475.74</v>
      </c>
      <c r="F29" s="26">
        <v>6258</v>
      </c>
      <c r="G29" s="26">
        <v>128764.03</v>
      </c>
      <c r="H29" s="27">
        <v>4552574.78</v>
      </c>
      <c r="I29" s="27">
        <v>10226969.960000001</v>
      </c>
      <c r="J29" s="27">
        <v>3388196.74</v>
      </c>
      <c r="K29" s="27">
        <v>9110187.2200000007</v>
      </c>
      <c r="L29" s="27">
        <v>1194348.03</v>
      </c>
      <c r="M29" s="27">
        <v>82267.38</v>
      </c>
      <c r="N29" s="27">
        <v>816147.17</v>
      </c>
      <c r="O29" s="27">
        <v>2395257.96</v>
      </c>
      <c r="P29" s="27">
        <v>2166304.98</v>
      </c>
      <c r="Q29" s="27">
        <v>9135.3799999999992</v>
      </c>
      <c r="R29" s="27">
        <v>237390.1</v>
      </c>
      <c r="S29" s="27">
        <v>1514867.59</v>
      </c>
      <c r="T29" s="27">
        <v>1437635.33</v>
      </c>
      <c r="U29" s="27">
        <v>799276.69</v>
      </c>
      <c r="V29" s="27">
        <v>0</v>
      </c>
      <c r="W29" s="27">
        <v>324.48</v>
      </c>
      <c r="X29" s="27">
        <v>6935.92</v>
      </c>
      <c r="Y29" s="22"/>
      <c r="Z29" s="22"/>
      <c r="AA29" s="22"/>
      <c r="AB29" s="22"/>
      <c r="AC29" s="22"/>
      <c r="AD29" s="22"/>
      <c r="AE29" s="22"/>
    </row>
    <row r="30" spans="1:31" x14ac:dyDescent="0.25">
      <c r="A30" s="19" t="s">
        <v>3</v>
      </c>
      <c r="B30" s="26">
        <v>2048031.0199999998</v>
      </c>
      <c r="C30" s="26">
        <v>51892.57</v>
      </c>
      <c r="D30" s="26">
        <v>630</v>
      </c>
      <c r="E30" s="26">
        <v>205975.72</v>
      </c>
      <c r="F30" s="26">
        <v>315</v>
      </c>
      <c r="G30" s="26">
        <v>630</v>
      </c>
      <c r="H30" s="27">
        <v>538396.63</v>
      </c>
      <c r="I30" s="27">
        <v>268843.61</v>
      </c>
      <c r="J30" s="27">
        <v>78458.95</v>
      </c>
      <c r="K30" s="27">
        <v>71762.06</v>
      </c>
      <c r="L30" s="27">
        <v>53279.68</v>
      </c>
      <c r="M30" s="27">
        <v>24731.89</v>
      </c>
      <c r="N30" s="27">
        <v>10295</v>
      </c>
      <c r="O30" s="27">
        <v>195037.02</v>
      </c>
      <c r="P30" s="27">
        <v>110513.54</v>
      </c>
      <c r="Q30" s="27">
        <v>0</v>
      </c>
      <c r="R30" s="27">
        <v>50315.41</v>
      </c>
      <c r="S30" s="27">
        <v>4181.3999999999996</v>
      </c>
      <c r="T30" s="27">
        <v>115348.07</v>
      </c>
      <c r="U30" s="27">
        <v>263371.31</v>
      </c>
      <c r="V30" s="27">
        <v>315</v>
      </c>
      <c r="W30" s="27">
        <v>0</v>
      </c>
      <c r="X30" s="27">
        <v>3738.16</v>
      </c>
      <c r="Y30" s="22"/>
      <c r="Z30" s="22"/>
      <c r="AA30" s="22"/>
      <c r="AB30" s="22"/>
      <c r="AC30" s="22"/>
      <c r="AD30" s="22"/>
      <c r="AE30" s="22"/>
    </row>
    <row r="31" spans="1:31" x14ac:dyDescent="0.25">
      <c r="A31" s="19" t="s">
        <v>4</v>
      </c>
      <c r="B31" s="26">
        <v>206632.24</v>
      </c>
      <c r="C31" s="26">
        <v>1260</v>
      </c>
      <c r="D31" s="26">
        <v>0</v>
      </c>
      <c r="E31" s="26">
        <v>6781.28</v>
      </c>
      <c r="F31" s="26">
        <v>315</v>
      </c>
      <c r="G31" s="26">
        <v>0</v>
      </c>
      <c r="H31" s="27">
        <v>6287.01</v>
      </c>
      <c r="I31" s="27">
        <v>19378.490000000002</v>
      </c>
      <c r="J31" s="27">
        <v>3780</v>
      </c>
      <c r="K31" s="27">
        <v>7478.79</v>
      </c>
      <c r="L31" s="27">
        <v>3465</v>
      </c>
      <c r="M31" s="27">
        <v>814.9</v>
      </c>
      <c r="N31" s="27">
        <v>3003.3</v>
      </c>
      <c r="O31" s="27">
        <v>11269.85</v>
      </c>
      <c r="P31" s="27">
        <v>12738.83</v>
      </c>
      <c r="Q31" s="27">
        <v>0</v>
      </c>
      <c r="R31" s="27">
        <v>1890</v>
      </c>
      <c r="S31" s="27">
        <v>0</v>
      </c>
      <c r="T31" s="27">
        <v>3661.78</v>
      </c>
      <c r="U31" s="27">
        <v>4031.47</v>
      </c>
      <c r="V31" s="27">
        <v>0</v>
      </c>
      <c r="W31" s="27">
        <v>0</v>
      </c>
      <c r="X31" s="27">
        <v>120476.54</v>
      </c>
      <c r="Y31" s="22"/>
      <c r="Z31" s="22"/>
      <c r="AA31" s="22"/>
      <c r="AB31" s="22"/>
      <c r="AC31" s="22"/>
      <c r="AD31" s="22"/>
      <c r="AE31" s="22"/>
    </row>
    <row r="32" spans="1:31" x14ac:dyDescent="0.25">
      <c r="A32" s="15" t="s">
        <v>5</v>
      </c>
      <c r="B32" s="17">
        <v>94993943.989999995</v>
      </c>
      <c r="C32" s="17">
        <v>1715949.01</v>
      </c>
      <c r="D32" s="17">
        <v>635802.35</v>
      </c>
      <c r="E32" s="17">
        <v>23940714.670000002</v>
      </c>
      <c r="F32" s="17">
        <v>56767.520000000004</v>
      </c>
      <c r="G32" s="17">
        <v>164317.79999999999</v>
      </c>
      <c r="H32" s="17">
        <v>10318654.490000002</v>
      </c>
      <c r="I32" s="17">
        <v>17597098.459999997</v>
      </c>
      <c r="J32" s="17">
        <v>4868492.4000000004</v>
      </c>
      <c r="K32" s="17">
        <v>14157695.68</v>
      </c>
      <c r="L32" s="17">
        <v>2049759.96</v>
      </c>
      <c r="M32" s="17">
        <v>472327.6700000001</v>
      </c>
      <c r="N32" s="17">
        <v>1258447.1800000002</v>
      </c>
      <c r="O32" s="17">
        <v>5586546.4099999992</v>
      </c>
      <c r="P32" s="17">
        <v>4021065.55</v>
      </c>
      <c r="Q32" s="17">
        <v>18089.830000000002</v>
      </c>
      <c r="R32" s="17">
        <v>936757.35</v>
      </c>
      <c r="S32" s="17">
        <v>1731086.53</v>
      </c>
      <c r="T32" s="17">
        <v>2482416.4999999995</v>
      </c>
      <c r="U32" s="17">
        <v>2812534.9000000004</v>
      </c>
      <c r="V32" s="17">
        <v>1575</v>
      </c>
      <c r="W32" s="17">
        <v>1134.48</v>
      </c>
      <c r="X32" s="17">
        <v>166710.25</v>
      </c>
      <c r="Y32" s="25"/>
      <c r="Z32" s="25"/>
      <c r="AA32" s="25"/>
      <c r="AB32" s="22"/>
      <c r="AC32" s="22"/>
      <c r="AD32" s="22"/>
      <c r="AE32" s="22"/>
    </row>
    <row r="34" spans="1:25" x14ac:dyDescent="0.25">
      <c r="A34" s="127" t="s">
        <v>182</v>
      </c>
      <c r="B34" s="127"/>
      <c r="C34" s="127"/>
    </row>
    <row r="35" spans="1:25" x14ac:dyDescent="0.25">
      <c r="A35" s="127" t="s">
        <v>92</v>
      </c>
      <c r="B35" s="127"/>
    </row>
    <row r="36" spans="1:25" x14ac:dyDescent="0.25">
      <c r="Y36" s="24"/>
    </row>
    <row r="37" spans="1:25" x14ac:dyDescent="0.25">
      <c r="B37" s="92"/>
    </row>
  </sheetData>
  <mergeCells count="11">
    <mergeCell ref="A9:X9"/>
    <mergeCell ref="A17:X17"/>
    <mergeCell ref="A25:X25"/>
    <mergeCell ref="A34:C34"/>
    <mergeCell ref="A35:B35"/>
    <mergeCell ref="A2:X2"/>
    <mergeCell ref="A3:X3"/>
    <mergeCell ref="A5:K5"/>
    <mergeCell ref="A7:A8"/>
    <mergeCell ref="B7:B8"/>
    <mergeCell ref="C7:X7"/>
  </mergeCells>
  <hyperlinks>
    <hyperlink ref="A35" location="Obsah!A1" display="Späť na obsah dátovej prílohy"/>
    <hyperlink ref="A34" location="Obsah!A1" display="Späť na obsah dátovej prílohy"/>
    <hyperlink ref="A34:B34" location="Vysvetlivky!A2" display="Vysvetlivky ku kategóriám veľkosti podniku."/>
    <hyperlink ref="A34:C34" location="Vysvetlivky!A16" display="Vysvetlivky k sekciám SK-NACE"/>
  </hyperlinks>
  <pageMargins left="0.25" right="0.25" top="0.75" bottom="0.75" header="0.3" footer="0.3"/>
  <pageSetup paperSize="9" scale="48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E37"/>
  <sheetViews>
    <sheetView showGridLines="0" zoomScaleNormal="100" workbookViewId="0"/>
  </sheetViews>
  <sheetFormatPr defaultColWidth="9.28515625" defaultRowHeight="13.5" x14ac:dyDescent="0.25"/>
  <cols>
    <col min="1" max="2" width="10.5703125" style="6" customWidth="1"/>
    <col min="3" max="7" width="10.5703125" style="13" customWidth="1"/>
    <col min="8" max="24" width="10.5703125" style="95" customWidth="1"/>
    <col min="25" max="16384" width="9.28515625" style="95"/>
  </cols>
  <sheetData>
    <row r="2" spans="1:24" ht="16.5" thickBot="1" x14ac:dyDescent="0.3">
      <c r="A2" s="128" t="s">
        <v>208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  <c r="S2" s="128"/>
      <c r="T2" s="128"/>
      <c r="U2" s="128"/>
      <c r="V2" s="128"/>
      <c r="W2" s="128"/>
      <c r="X2" s="128"/>
    </row>
    <row r="3" spans="1:24" ht="14.25" thickTop="1" x14ac:dyDescent="0.25">
      <c r="A3" s="145" t="s">
        <v>38</v>
      </c>
      <c r="B3" s="145"/>
      <c r="C3" s="145"/>
      <c r="D3" s="145"/>
      <c r="E3" s="145"/>
      <c r="F3" s="145"/>
      <c r="G3" s="145"/>
      <c r="H3" s="145"/>
      <c r="I3" s="145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5"/>
      <c r="U3" s="145"/>
      <c r="V3" s="145"/>
      <c r="W3" s="145"/>
      <c r="X3" s="145"/>
    </row>
    <row r="5" spans="1:24" x14ac:dyDescent="0.25">
      <c r="A5" s="146" t="s">
        <v>220</v>
      </c>
      <c r="B5" s="146"/>
      <c r="C5" s="146"/>
      <c r="D5" s="146"/>
      <c r="E5" s="146"/>
      <c r="F5" s="146"/>
      <c r="G5" s="146"/>
      <c r="H5" s="147"/>
      <c r="I5" s="147"/>
      <c r="J5" s="147"/>
      <c r="K5" s="147"/>
    </row>
    <row r="7" spans="1:24" x14ac:dyDescent="0.25">
      <c r="A7" s="144" t="s">
        <v>11</v>
      </c>
      <c r="B7" s="144" t="s">
        <v>12</v>
      </c>
      <c r="C7" s="143" t="s">
        <v>215</v>
      </c>
      <c r="D7" s="143"/>
      <c r="E7" s="143"/>
      <c r="F7" s="143"/>
      <c r="G7" s="143"/>
      <c r="H7" s="143"/>
      <c r="I7" s="143"/>
      <c r="J7" s="143"/>
      <c r="K7" s="143"/>
      <c r="L7" s="143"/>
      <c r="M7" s="143"/>
      <c r="N7" s="143"/>
      <c r="O7" s="143"/>
      <c r="P7" s="143"/>
      <c r="Q7" s="143"/>
      <c r="R7" s="143"/>
      <c r="S7" s="143"/>
      <c r="T7" s="143"/>
      <c r="U7" s="143"/>
      <c r="V7" s="143"/>
      <c r="W7" s="143"/>
      <c r="X7" s="143"/>
    </row>
    <row r="8" spans="1:24" x14ac:dyDescent="0.25">
      <c r="A8" s="144"/>
      <c r="B8" s="144"/>
      <c r="C8" s="14" t="s">
        <v>13</v>
      </c>
      <c r="D8" s="14" t="s">
        <v>14</v>
      </c>
      <c r="E8" s="14" t="s">
        <v>15</v>
      </c>
      <c r="F8" s="14" t="s">
        <v>16</v>
      </c>
      <c r="G8" s="14" t="s">
        <v>17</v>
      </c>
      <c r="H8" s="18" t="s">
        <v>18</v>
      </c>
      <c r="I8" s="18" t="s">
        <v>19</v>
      </c>
      <c r="J8" s="18" t="s">
        <v>20</v>
      </c>
      <c r="K8" s="18" t="s">
        <v>21</v>
      </c>
      <c r="L8" s="18" t="s">
        <v>22</v>
      </c>
      <c r="M8" s="18" t="s">
        <v>23</v>
      </c>
      <c r="N8" s="18" t="s">
        <v>24</v>
      </c>
      <c r="O8" s="18" t="s">
        <v>25</v>
      </c>
      <c r="P8" s="18" t="s">
        <v>26</v>
      </c>
      <c r="Q8" s="18" t="s">
        <v>27</v>
      </c>
      <c r="R8" s="18" t="s">
        <v>28</v>
      </c>
      <c r="S8" s="18" t="s">
        <v>29</v>
      </c>
      <c r="T8" s="18" t="s">
        <v>30</v>
      </c>
      <c r="U8" s="18" t="s">
        <v>31</v>
      </c>
      <c r="V8" s="18" t="s">
        <v>32</v>
      </c>
      <c r="W8" s="18" t="s">
        <v>33</v>
      </c>
      <c r="X8" s="18" t="s">
        <v>39</v>
      </c>
    </row>
    <row r="9" spans="1:24" x14ac:dyDescent="0.25">
      <c r="A9" s="141" t="s">
        <v>34</v>
      </c>
      <c r="B9" s="141"/>
      <c r="C9" s="141"/>
      <c r="D9" s="141"/>
      <c r="E9" s="141"/>
      <c r="F9" s="141"/>
      <c r="G9" s="141"/>
      <c r="H9" s="141"/>
      <c r="I9" s="141"/>
      <c r="J9" s="141"/>
      <c r="K9" s="141"/>
      <c r="L9" s="141"/>
      <c r="M9" s="141"/>
      <c r="N9" s="141"/>
      <c r="O9" s="141"/>
      <c r="P9" s="141"/>
      <c r="Q9" s="141"/>
      <c r="R9" s="141"/>
      <c r="S9" s="141"/>
      <c r="T9" s="141"/>
      <c r="U9" s="141"/>
      <c r="V9" s="141"/>
      <c r="W9" s="141"/>
      <c r="X9" s="141"/>
    </row>
    <row r="10" spans="1:24" x14ac:dyDescent="0.25">
      <c r="A10" s="19">
        <v>1</v>
      </c>
      <c r="B10" s="20">
        <v>774</v>
      </c>
      <c r="C10" s="20">
        <v>11</v>
      </c>
      <c r="D10" s="20">
        <v>2</v>
      </c>
      <c r="E10" s="20">
        <v>27</v>
      </c>
      <c r="F10" s="20">
        <v>3</v>
      </c>
      <c r="G10" s="20">
        <v>0</v>
      </c>
      <c r="H10" s="21">
        <v>25</v>
      </c>
      <c r="I10" s="21">
        <v>126</v>
      </c>
      <c r="J10" s="21">
        <v>13</v>
      </c>
      <c r="K10" s="21">
        <v>343</v>
      </c>
      <c r="L10" s="21">
        <v>10</v>
      </c>
      <c r="M10" s="21">
        <v>0</v>
      </c>
      <c r="N10" s="21">
        <v>19</v>
      </c>
      <c r="O10" s="21">
        <v>22</v>
      </c>
      <c r="P10" s="21">
        <v>19</v>
      </c>
      <c r="Q10" s="21">
        <v>0</v>
      </c>
      <c r="R10" s="21">
        <v>32</v>
      </c>
      <c r="S10" s="21">
        <v>8</v>
      </c>
      <c r="T10" s="21">
        <v>67</v>
      </c>
      <c r="U10" s="21">
        <v>47</v>
      </c>
      <c r="V10" s="21">
        <v>0</v>
      </c>
      <c r="W10" s="21">
        <v>0</v>
      </c>
      <c r="X10" s="21">
        <v>0</v>
      </c>
    </row>
    <row r="11" spans="1:24" x14ac:dyDescent="0.25">
      <c r="A11" s="19">
        <v>2</v>
      </c>
      <c r="B11" s="20">
        <v>36578</v>
      </c>
      <c r="C11" s="20">
        <v>851</v>
      </c>
      <c r="D11" s="20">
        <v>3</v>
      </c>
      <c r="E11" s="20">
        <v>4717</v>
      </c>
      <c r="F11" s="20">
        <v>7</v>
      </c>
      <c r="G11" s="20">
        <v>24</v>
      </c>
      <c r="H11" s="21">
        <v>7062</v>
      </c>
      <c r="I11" s="21">
        <v>7302</v>
      </c>
      <c r="J11" s="21">
        <v>1302</v>
      </c>
      <c r="K11" s="21">
        <v>3651</v>
      </c>
      <c r="L11" s="21">
        <v>871</v>
      </c>
      <c r="M11" s="21">
        <v>581</v>
      </c>
      <c r="N11" s="21">
        <v>183</v>
      </c>
      <c r="O11" s="21">
        <v>3718</v>
      </c>
      <c r="P11" s="21">
        <v>1559</v>
      </c>
      <c r="Q11" s="21">
        <v>15</v>
      </c>
      <c r="R11" s="21">
        <v>712</v>
      </c>
      <c r="S11" s="21">
        <v>198</v>
      </c>
      <c r="T11" s="21">
        <v>892</v>
      </c>
      <c r="U11" s="21">
        <v>2870</v>
      </c>
      <c r="V11" s="21">
        <v>3</v>
      </c>
      <c r="W11" s="21">
        <v>1</v>
      </c>
      <c r="X11" s="21">
        <v>56</v>
      </c>
    </row>
    <row r="12" spans="1:24" x14ac:dyDescent="0.25">
      <c r="A12" s="19" t="s">
        <v>1</v>
      </c>
      <c r="B12" s="20">
        <v>3933</v>
      </c>
      <c r="C12" s="20">
        <v>54</v>
      </c>
      <c r="D12" s="20">
        <v>0</v>
      </c>
      <c r="E12" s="20">
        <v>440</v>
      </c>
      <c r="F12" s="20">
        <v>6</v>
      </c>
      <c r="G12" s="20">
        <v>11</v>
      </c>
      <c r="H12" s="21">
        <v>202</v>
      </c>
      <c r="I12" s="21">
        <v>931</v>
      </c>
      <c r="J12" s="21">
        <v>151</v>
      </c>
      <c r="K12" s="21">
        <v>892</v>
      </c>
      <c r="L12" s="21">
        <v>95</v>
      </c>
      <c r="M12" s="21">
        <v>17</v>
      </c>
      <c r="N12" s="21">
        <v>91</v>
      </c>
      <c r="O12" s="21">
        <v>396</v>
      </c>
      <c r="P12" s="21">
        <v>250</v>
      </c>
      <c r="Q12" s="21">
        <v>2</v>
      </c>
      <c r="R12" s="21">
        <v>86</v>
      </c>
      <c r="S12" s="21">
        <v>59</v>
      </c>
      <c r="T12" s="21">
        <v>111</v>
      </c>
      <c r="U12" s="21">
        <v>135</v>
      </c>
      <c r="V12" s="21">
        <v>0</v>
      </c>
      <c r="W12" s="21">
        <v>0</v>
      </c>
      <c r="X12" s="21">
        <v>4</v>
      </c>
    </row>
    <row r="13" spans="1:24" x14ac:dyDescent="0.25">
      <c r="A13" s="19" t="s">
        <v>2</v>
      </c>
      <c r="B13" s="20">
        <v>13396</v>
      </c>
      <c r="C13" s="20">
        <v>176</v>
      </c>
      <c r="D13" s="20">
        <v>9</v>
      </c>
      <c r="E13" s="20">
        <v>1550</v>
      </c>
      <c r="F13" s="20">
        <v>2</v>
      </c>
      <c r="G13" s="20">
        <v>44</v>
      </c>
      <c r="H13" s="21">
        <v>1013</v>
      </c>
      <c r="I13" s="21">
        <v>3496</v>
      </c>
      <c r="J13" s="21">
        <v>518</v>
      </c>
      <c r="K13" s="21">
        <v>2783</v>
      </c>
      <c r="L13" s="21">
        <v>325</v>
      </c>
      <c r="M13" s="21">
        <v>55</v>
      </c>
      <c r="N13" s="21">
        <v>229</v>
      </c>
      <c r="O13" s="21">
        <v>1241</v>
      </c>
      <c r="P13" s="21">
        <v>707</v>
      </c>
      <c r="Q13" s="21">
        <v>8</v>
      </c>
      <c r="R13" s="21">
        <v>156</v>
      </c>
      <c r="S13" s="21">
        <v>308</v>
      </c>
      <c r="T13" s="21">
        <v>297</v>
      </c>
      <c r="U13" s="21">
        <v>472</v>
      </c>
      <c r="V13" s="21">
        <v>0</v>
      </c>
      <c r="W13" s="21">
        <v>1</v>
      </c>
      <c r="X13" s="21">
        <v>6</v>
      </c>
    </row>
    <row r="14" spans="1:24" x14ac:dyDescent="0.25">
      <c r="A14" s="19" t="s">
        <v>3</v>
      </c>
      <c r="B14" s="20">
        <v>7546</v>
      </c>
      <c r="C14" s="20">
        <v>169</v>
      </c>
      <c r="D14" s="20">
        <v>2</v>
      </c>
      <c r="E14" s="20">
        <v>706</v>
      </c>
      <c r="F14" s="20">
        <v>1</v>
      </c>
      <c r="G14" s="20">
        <v>3</v>
      </c>
      <c r="H14" s="21">
        <v>1740</v>
      </c>
      <c r="I14" s="21">
        <v>1003</v>
      </c>
      <c r="J14" s="21">
        <v>303</v>
      </c>
      <c r="K14" s="21">
        <v>273</v>
      </c>
      <c r="L14" s="21">
        <v>177</v>
      </c>
      <c r="M14" s="21">
        <v>77</v>
      </c>
      <c r="N14" s="21">
        <v>40</v>
      </c>
      <c r="O14" s="21">
        <v>676</v>
      </c>
      <c r="P14" s="21">
        <v>395</v>
      </c>
      <c r="Q14" s="21">
        <v>0</v>
      </c>
      <c r="R14" s="21">
        <v>190</v>
      </c>
      <c r="S14" s="21">
        <v>15</v>
      </c>
      <c r="T14" s="21">
        <v>415</v>
      </c>
      <c r="U14" s="21">
        <v>1340</v>
      </c>
      <c r="V14" s="21">
        <v>1</v>
      </c>
      <c r="W14" s="21">
        <v>0</v>
      </c>
      <c r="X14" s="21">
        <v>20</v>
      </c>
    </row>
    <row r="15" spans="1:24" x14ac:dyDescent="0.25">
      <c r="A15" s="19" t="s">
        <v>4</v>
      </c>
      <c r="B15" s="20">
        <v>686</v>
      </c>
      <c r="C15" s="20">
        <v>3</v>
      </c>
      <c r="D15" s="20">
        <v>0</v>
      </c>
      <c r="E15" s="20">
        <v>23</v>
      </c>
      <c r="F15" s="20">
        <v>1</v>
      </c>
      <c r="G15" s="20">
        <v>0</v>
      </c>
      <c r="H15" s="21">
        <v>25</v>
      </c>
      <c r="I15" s="21">
        <v>65</v>
      </c>
      <c r="J15" s="21">
        <v>12</v>
      </c>
      <c r="K15" s="21">
        <v>27</v>
      </c>
      <c r="L15" s="21">
        <v>10</v>
      </c>
      <c r="M15" s="21">
        <v>2</v>
      </c>
      <c r="N15" s="21">
        <v>11</v>
      </c>
      <c r="O15" s="21">
        <v>37</v>
      </c>
      <c r="P15" s="21">
        <v>38</v>
      </c>
      <c r="Q15" s="21">
        <v>0</v>
      </c>
      <c r="R15" s="21">
        <v>6</v>
      </c>
      <c r="S15" s="21">
        <v>1</v>
      </c>
      <c r="T15" s="21">
        <v>11</v>
      </c>
      <c r="U15" s="21">
        <v>12</v>
      </c>
      <c r="V15" s="21">
        <v>0</v>
      </c>
      <c r="W15" s="21">
        <v>0</v>
      </c>
      <c r="X15" s="21">
        <v>402</v>
      </c>
    </row>
    <row r="16" spans="1:24" x14ac:dyDescent="0.25">
      <c r="A16" s="15" t="s">
        <v>5</v>
      </c>
      <c r="B16" s="16">
        <v>62913</v>
      </c>
      <c r="C16" s="16">
        <v>1264</v>
      </c>
      <c r="D16" s="16">
        <v>16</v>
      </c>
      <c r="E16" s="16">
        <v>7463</v>
      </c>
      <c r="F16" s="16">
        <v>20</v>
      </c>
      <c r="G16" s="16">
        <v>82</v>
      </c>
      <c r="H16" s="16">
        <v>10067</v>
      </c>
      <c r="I16" s="16">
        <v>12923</v>
      </c>
      <c r="J16" s="16">
        <v>2299</v>
      </c>
      <c r="K16" s="16">
        <v>7969</v>
      </c>
      <c r="L16" s="16">
        <v>1488</v>
      </c>
      <c r="M16" s="16">
        <v>732</v>
      </c>
      <c r="N16" s="16">
        <v>573</v>
      </c>
      <c r="O16" s="16">
        <v>6090</v>
      </c>
      <c r="P16" s="16">
        <v>2968</v>
      </c>
      <c r="Q16" s="16">
        <v>25</v>
      </c>
      <c r="R16" s="16">
        <v>1182</v>
      </c>
      <c r="S16" s="16">
        <v>589</v>
      </c>
      <c r="T16" s="16">
        <v>1793</v>
      </c>
      <c r="U16" s="16">
        <v>4876</v>
      </c>
      <c r="V16" s="16">
        <v>4</v>
      </c>
      <c r="W16" s="16">
        <v>2</v>
      </c>
      <c r="X16" s="16">
        <v>488</v>
      </c>
    </row>
    <row r="17" spans="1:31" x14ac:dyDescent="0.25">
      <c r="A17" s="141" t="s">
        <v>35</v>
      </c>
      <c r="B17" s="141"/>
      <c r="C17" s="141"/>
      <c r="D17" s="141"/>
      <c r="E17" s="141"/>
      <c r="F17" s="141"/>
      <c r="G17" s="141"/>
      <c r="H17" s="141"/>
      <c r="I17" s="141"/>
      <c r="J17" s="141"/>
      <c r="K17" s="141"/>
      <c r="L17" s="141"/>
      <c r="M17" s="141"/>
      <c r="N17" s="141"/>
      <c r="O17" s="141"/>
      <c r="P17" s="141"/>
      <c r="Q17" s="141"/>
      <c r="R17" s="141"/>
      <c r="S17" s="141"/>
      <c r="T17" s="141"/>
      <c r="U17" s="141"/>
      <c r="V17" s="141"/>
      <c r="W17" s="141"/>
      <c r="X17" s="141"/>
      <c r="Y17" s="22"/>
      <c r="Z17" s="22"/>
      <c r="AA17" s="22"/>
      <c r="AB17" s="22"/>
      <c r="AC17" s="22"/>
      <c r="AD17" s="22"/>
      <c r="AE17" s="22"/>
    </row>
    <row r="18" spans="1:31" x14ac:dyDescent="0.25">
      <c r="A18" s="19">
        <v>1</v>
      </c>
      <c r="B18" s="20">
        <v>4810</v>
      </c>
      <c r="C18" s="20">
        <v>71</v>
      </c>
      <c r="D18" s="20">
        <v>1960</v>
      </c>
      <c r="E18" s="20">
        <v>88</v>
      </c>
      <c r="F18" s="20">
        <v>14</v>
      </c>
      <c r="G18" s="20">
        <v>0</v>
      </c>
      <c r="H18" s="21">
        <v>130</v>
      </c>
      <c r="I18" s="21">
        <v>359</v>
      </c>
      <c r="J18" s="21">
        <v>22</v>
      </c>
      <c r="K18" s="21">
        <v>1318</v>
      </c>
      <c r="L18" s="21">
        <v>58</v>
      </c>
      <c r="M18" s="21">
        <v>0</v>
      </c>
      <c r="N18" s="21">
        <v>66</v>
      </c>
      <c r="O18" s="21">
        <v>77</v>
      </c>
      <c r="P18" s="21">
        <v>76</v>
      </c>
      <c r="Q18" s="21">
        <v>0</v>
      </c>
      <c r="R18" s="21">
        <v>157</v>
      </c>
      <c r="S18" s="21">
        <v>29</v>
      </c>
      <c r="T18" s="21">
        <v>269</v>
      </c>
      <c r="U18" s="21">
        <v>116</v>
      </c>
      <c r="V18" s="21">
        <v>0</v>
      </c>
      <c r="W18" s="21">
        <v>0</v>
      </c>
      <c r="X18" s="21">
        <v>0</v>
      </c>
      <c r="Y18" s="22"/>
      <c r="Z18" s="22"/>
      <c r="AA18" s="22"/>
      <c r="AB18" s="22"/>
      <c r="AC18" s="22"/>
      <c r="AD18" s="22"/>
      <c r="AE18" s="22"/>
    </row>
    <row r="19" spans="1:31" x14ac:dyDescent="0.25">
      <c r="A19" s="19">
        <v>2</v>
      </c>
      <c r="B19" s="20">
        <v>36579</v>
      </c>
      <c r="C19" s="20">
        <v>850</v>
      </c>
      <c r="D19" s="20">
        <v>3</v>
      </c>
      <c r="E19" s="20">
        <v>4713</v>
      </c>
      <c r="F19" s="20">
        <v>7</v>
      </c>
      <c r="G19" s="20">
        <v>24</v>
      </c>
      <c r="H19" s="21">
        <v>7089</v>
      </c>
      <c r="I19" s="21">
        <v>7296</v>
      </c>
      <c r="J19" s="21">
        <v>1302</v>
      </c>
      <c r="K19" s="21">
        <v>3647</v>
      </c>
      <c r="L19" s="21">
        <v>871</v>
      </c>
      <c r="M19" s="21">
        <v>581</v>
      </c>
      <c r="N19" s="21">
        <v>183</v>
      </c>
      <c r="O19" s="21">
        <v>3717</v>
      </c>
      <c r="P19" s="21">
        <v>1556</v>
      </c>
      <c r="Q19" s="21">
        <v>15</v>
      </c>
      <c r="R19" s="21">
        <v>711</v>
      </c>
      <c r="S19" s="21">
        <v>197</v>
      </c>
      <c r="T19" s="21">
        <v>891</v>
      </c>
      <c r="U19" s="21">
        <v>2866</v>
      </c>
      <c r="V19" s="21">
        <v>3</v>
      </c>
      <c r="W19" s="21">
        <v>1</v>
      </c>
      <c r="X19" s="21">
        <v>56</v>
      </c>
      <c r="Y19" s="22"/>
      <c r="Z19" s="22"/>
      <c r="AA19" s="22"/>
      <c r="AB19" s="22"/>
      <c r="AC19" s="22"/>
      <c r="AD19" s="22"/>
      <c r="AE19" s="22"/>
    </row>
    <row r="20" spans="1:31" x14ac:dyDescent="0.25">
      <c r="A20" s="19" t="s">
        <v>1</v>
      </c>
      <c r="B20" s="20">
        <v>57891</v>
      </c>
      <c r="C20" s="20">
        <v>298</v>
      </c>
      <c r="D20" s="20">
        <v>0</v>
      </c>
      <c r="E20" s="20">
        <v>34115</v>
      </c>
      <c r="F20" s="20">
        <v>147</v>
      </c>
      <c r="G20" s="20">
        <v>195</v>
      </c>
      <c r="H20" s="21">
        <v>666</v>
      </c>
      <c r="I20" s="21">
        <v>6406</v>
      </c>
      <c r="J20" s="21">
        <v>4141</v>
      </c>
      <c r="K20" s="21">
        <v>5221</v>
      </c>
      <c r="L20" s="21">
        <v>787</v>
      </c>
      <c r="M20" s="21">
        <v>54</v>
      </c>
      <c r="N20" s="21">
        <v>645</v>
      </c>
      <c r="O20" s="21">
        <v>1691</v>
      </c>
      <c r="P20" s="21">
        <v>1701</v>
      </c>
      <c r="Q20" s="21">
        <v>4</v>
      </c>
      <c r="R20" s="21">
        <v>470</v>
      </c>
      <c r="S20" s="21">
        <v>242</v>
      </c>
      <c r="T20" s="21">
        <v>667</v>
      </c>
      <c r="U20" s="21">
        <v>429</v>
      </c>
      <c r="V20" s="21">
        <v>0</v>
      </c>
      <c r="W20" s="21">
        <v>0</v>
      </c>
      <c r="X20" s="21">
        <v>12</v>
      </c>
      <c r="Y20" s="22"/>
      <c r="Z20" s="22"/>
      <c r="AA20" s="22"/>
      <c r="AB20" s="22"/>
      <c r="AC20" s="22"/>
      <c r="AD20" s="22"/>
      <c r="AE20" s="22"/>
    </row>
    <row r="21" spans="1:31" x14ac:dyDescent="0.25">
      <c r="A21" s="19" t="s">
        <v>2</v>
      </c>
      <c r="B21" s="20">
        <v>108436</v>
      </c>
      <c r="C21" s="20">
        <v>1720</v>
      </c>
      <c r="D21" s="20">
        <v>47</v>
      </c>
      <c r="E21" s="20">
        <v>33666</v>
      </c>
      <c r="F21" s="20">
        <v>9</v>
      </c>
      <c r="G21" s="20">
        <v>455</v>
      </c>
      <c r="H21" s="21">
        <v>7249</v>
      </c>
      <c r="I21" s="21">
        <v>22388</v>
      </c>
      <c r="J21" s="21">
        <v>7057</v>
      </c>
      <c r="K21" s="21">
        <v>14921</v>
      </c>
      <c r="L21" s="21">
        <v>1985</v>
      </c>
      <c r="M21" s="21">
        <v>228</v>
      </c>
      <c r="N21" s="21">
        <v>1245</v>
      </c>
      <c r="O21" s="21">
        <v>4696</v>
      </c>
      <c r="P21" s="21">
        <v>4526</v>
      </c>
      <c r="Q21" s="21">
        <v>27</v>
      </c>
      <c r="R21" s="21">
        <v>532</v>
      </c>
      <c r="S21" s="21">
        <v>3812</v>
      </c>
      <c r="T21" s="21">
        <v>2085</v>
      </c>
      <c r="U21" s="21">
        <v>1766</v>
      </c>
      <c r="V21" s="21">
        <v>0</v>
      </c>
      <c r="W21" s="21">
        <v>1</v>
      </c>
      <c r="X21" s="21">
        <v>21</v>
      </c>
      <c r="Y21" s="22"/>
      <c r="Z21" s="22"/>
      <c r="AA21" s="22"/>
      <c r="AB21" s="22"/>
      <c r="AC21" s="22"/>
      <c r="AD21" s="22"/>
      <c r="AE21" s="22"/>
    </row>
    <row r="22" spans="1:31" x14ac:dyDescent="0.25">
      <c r="A22" s="19" t="s">
        <v>3</v>
      </c>
      <c r="B22" s="20">
        <v>7545</v>
      </c>
      <c r="C22" s="20">
        <v>169</v>
      </c>
      <c r="D22" s="20">
        <v>2</v>
      </c>
      <c r="E22" s="20">
        <v>706</v>
      </c>
      <c r="F22" s="20">
        <v>1</v>
      </c>
      <c r="G22" s="20">
        <v>3</v>
      </c>
      <c r="H22" s="21">
        <v>1740</v>
      </c>
      <c r="I22" s="21">
        <v>1003</v>
      </c>
      <c r="J22" s="21">
        <v>303</v>
      </c>
      <c r="K22" s="21">
        <v>273</v>
      </c>
      <c r="L22" s="21">
        <v>177</v>
      </c>
      <c r="M22" s="21">
        <v>77</v>
      </c>
      <c r="N22" s="21">
        <v>40</v>
      </c>
      <c r="O22" s="21">
        <v>676</v>
      </c>
      <c r="P22" s="21">
        <v>395</v>
      </c>
      <c r="Q22" s="21">
        <v>0</v>
      </c>
      <c r="R22" s="21">
        <v>190</v>
      </c>
      <c r="S22" s="21">
        <v>15</v>
      </c>
      <c r="T22" s="21">
        <v>415</v>
      </c>
      <c r="U22" s="21">
        <v>1339</v>
      </c>
      <c r="V22" s="21">
        <v>1</v>
      </c>
      <c r="W22" s="21">
        <v>0</v>
      </c>
      <c r="X22" s="21">
        <v>20</v>
      </c>
      <c r="Y22" s="22"/>
      <c r="Z22" s="22"/>
      <c r="AA22" s="22"/>
      <c r="AB22" s="22"/>
      <c r="AC22" s="22"/>
      <c r="AD22" s="22"/>
      <c r="AE22" s="22"/>
    </row>
    <row r="23" spans="1:31" x14ac:dyDescent="0.25">
      <c r="A23" s="19" t="s">
        <v>4</v>
      </c>
      <c r="B23" s="20">
        <v>686</v>
      </c>
      <c r="C23" s="20">
        <v>3</v>
      </c>
      <c r="D23" s="20">
        <v>0</v>
      </c>
      <c r="E23" s="20">
        <v>23</v>
      </c>
      <c r="F23" s="20">
        <v>1</v>
      </c>
      <c r="G23" s="20">
        <v>0</v>
      </c>
      <c r="H23" s="21">
        <v>25</v>
      </c>
      <c r="I23" s="21">
        <v>65</v>
      </c>
      <c r="J23" s="21">
        <v>12</v>
      </c>
      <c r="K23" s="21">
        <v>27</v>
      </c>
      <c r="L23" s="21">
        <v>10</v>
      </c>
      <c r="M23" s="21">
        <v>2</v>
      </c>
      <c r="N23" s="21">
        <v>11</v>
      </c>
      <c r="O23" s="21">
        <v>37</v>
      </c>
      <c r="P23" s="21">
        <v>38</v>
      </c>
      <c r="Q23" s="21">
        <v>0</v>
      </c>
      <c r="R23" s="21">
        <v>6</v>
      </c>
      <c r="S23" s="21">
        <v>1</v>
      </c>
      <c r="T23" s="21">
        <v>11</v>
      </c>
      <c r="U23" s="21">
        <v>12</v>
      </c>
      <c r="V23" s="21">
        <v>0</v>
      </c>
      <c r="W23" s="21">
        <v>0</v>
      </c>
      <c r="X23" s="21">
        <v>402</v>
      </c>
      <c r="Y23" s="23"/>
      <c r="Z23" s="23"/>
      <c r="AA23" s="23"/>
      <c r="AB23" s="22"/>
      <c r="AC23" s="22"/>
      <c r="AD23" s="22"/>
      <c r="AE23" s="22"/>
    </row>
    <row r="24" spans="1:31" x14ac:dyDescent="0.25">
      <c r="A24" s="15" t="s">
        <v>5</v>
      </c>
      <c r="B24" s="16">
        <v>215947</v>
      </c>
      <c r="C24" s="16">
        <v>3111</v>
      </c>
      <c r="D24" s="16">
        <v>2012</v>
      </c>
      <c r="E24" s="16">
        <v>73311</v>
      </c>
      <c r="F24" s="16">
        <v>179</v>
      </c>
      <c r="G24" s="16">
        <v>677</v>
      </c>
      <c r="H24" s="16">
        <v>16899</v>
      </c>
      <c r="I24" s="16">
        <v>37517</v>
      </c>
      <c r="J24" s="16">
        <v>12837</v>
      </c>
      <c r="K24" s="16">
        <v>25407</v>
      </c>
      <c r="L24" s="16">
        <v>3888</v>
      </c>
      <c r="M24" s="16">
        <v>942</v>
      </c>
      <c r="N24" s="16">
        <v>2190</v>
      </c>
      <c r="O24" s="16">
        <v>10894</v>
      </c>
      <c r="P24" s="16">
        <v>8292</v>
      </c>
      <c r="Q24" s="16">
        <v>46</v>
      </c>
      <c r="R24" s="16">
        <v>2066</v>
      </c>
      <c r="S24" s="16">
        <v>4296</v>
      </c>
      <c r="T24" s="16">
        <v>4338</v>
      </c>
      <c r="U24" s="16">
        <v>6528</v>
      </c>
      <c r="V24" s="16">
        <v>4</v>
      </c>
      <c r="W24" s="16">
        <v>2</v>
      </c>
      <c r="X24" s="16">
        <v>511</v>
      </c>
      <c r="Y24" s="25"/>
      <c r="Z24" s="25"/>
      <c r="AA24" s="25"/>
      <c r="AB24" s="22"/>
      <c r="AC24" s="22"/>
      <c r="AD24" s="22"/>
      <c r="AE24" s="22"/>
    </row>
    <row r="25" spans="1:31" x14ac:dyDescent="0.25">
      <c r="A25" s="141" t="s">
        <v>36</v>
      </c>
      <c r="B25" s="141"/>
      <c r="C25" s="141"/>
      <c r="D25" s="141"/>
      <c r="E25" s="141"/>
      <c r="F25" s="141"/>
      <c r="G25" s="141"/>
      <c r="H25" s="141"/>
      <c r="I25" s="141"/>
      <c r="J25" s="141"/>
      <c r="K25" s="141"/>
      <c r="L25" s="141"/>
      <c r="M25" s="141"/>
      <c r="N25" s="141"/>
      <c r="O25" s="141"/>
      <c r="P25" s="141"/>
      <c r="Q25" s="141"/>
      <c r="R25" s="141"/>
      <c r="S25" s="141"/>
      <c r="T25" s="141"/>
      <c r="U25" s="141"/>
      <c r="V25" s="141"/>
      <c r="W25" s="141"/>
      <c r="X25" s="141"/>
      <c r="Y25" s="22"/>
      <c r="Z25" s="22"/>
      <c r="AA25" s="22"/>
      <c r="AB25" s="22"/>
      <c r="AC25" s="22"/>
      <c r="AD25" s="22"/>
      <c r="AE25" s="22"/>
    </row>
    <row r="26" spans="1:31" x14ac:dyDescent="0.25">
      <c r="A26" s="19">
        <v>1</v>
      </c>
      <c r="B26" s="26">
        <v>1575590.76</v>
      </c>
      <c r="C26" s="26">
        <v>34567.81</v>
      </c>
      <c r="D26" s="26">
        <v>24819.56</v>
      </c>
      <c r="E26" s="26">
        <v>39091.29</v>
      </c>
      <c r="F26" s="26">
        <v>11531.95</v>
      </c>
      <c r="G26" s="26">
        <v>0</v>
      </c>
      <c r="H26" s="27">
        <v>48407.9</v>
      </c>
      <c r="I26" s="27">
        <v>189507.93</v>
      </c>
      <c r="J26" s="27">
        <v>12432.65</v>
      </c>
      <c r="K26" s="27">
        <v>731419.66</v>
      </c>
      <c r="L26" s="27">
        <v>37467.69</v>
      </c>
      <c r="M26" s="27">
        <v>0</v>
      </c>
      <c r="N26" s="27">
        <v>40556.39</v>
      </c>
      <c r="O26" s="27">
        <v>44867.34</v>
      </c>
      <c r="P26" s="27">
        <v>47966.51</v>
      </c>
      <c r="Q26" s="27">
        <v>0</v>
      </c>
      <c r="R26" s="27">
        <v>67836.03</v>
      </c>
      <c r="S26" s="27">
        <v>10976.92</v>
      </c>
      <c r="T26" s="27">
        <v>173271.08</v>
      </c>
      <c r="U26" s="27">
        <v>60870.05</v>
      </c>
      <c r="V26" s="27">
        <v>0</v>
      </c>
      <c r="W26" s="27">
        <v>0</v>
      </c>
      <c r="X26" s="27">
        <v>0</v>
      </c>
      <c r="Y26" s="22"/>
      <c r="Z26" s="22"/>
      <c r="AA26" s="22"/>
      <c r="AB26" s="22"/>
      <c r="AC26" s="22"/>
      <c r="AD26" s="22"/>
      <c r="AE26" s="22"/>
    </row>
    <row r="27" spans="1:31" x14ac:dyDescent="0.25">
      <c r="A27" s="19">
        <v>2</v>
      </c>
      <c r="B27" s="26">
        <v>24494993.029999994</v>
      </c>
      <c r="C27" s="26">
        <v>597749.92000000004</v>
      </c>
      <c r="D27" s="26">
        <v>1530</v>
      </c>
      <c r="E27" s="26">
        <v>3148417.65</v>
      </c>
      <c r="F27" s="26">
        <v>4770</v>
      </c>
      <c r="G27" s="26">
        <v>14940</v>
      </c>
      <c r="H27" s="27">
        <v>5169241.71</v>
      </c>
      <c r="I27" s="27">
        <v>4486953.5599999996</v>
      </c>
      <c r="J27" s="27">
        <v>881044.28</v>
      </c>
      <c r="K27" s="27">
        <v>2574195.98</v>
      </c>
      <c r="L27" s="27">
        <v>585100.62</v>
      </c>
      <c r="M27" s="27">
        <v>343625.18</v>
      </c>
      <c r="N27" s="27">
        <v>130072.22</v>
      </c>
      <c r="O27" s="27">
        <v>2431963.06</v>
      </c>
      <c r="P27" s="27">
        <v>1120623.47</v>
      </c>
      <c r="Q27" s="27">
        <v>8972.85</v>
      </c>
      <c r="R27" s="27">
        <v>457255.63</v>
      </c>
      <c r="S27" s="27">
        <v>103835.14</v>
      </c>
      <c r="T27" s="27">
        <v>651315.31000000006</v>
      </c>
      <c r="U27" s="27">
        <v>1741086.45</v>
      </c>
      <c r="V27" s="27">
        <v>1710</v>
      </c>
      <c r="W27" s="27">
        <v>810</v>
      </c>
      <c r="X27" s="27">
        <v>39780</v>
      </c>
      <c r="Y27" s="22"/>
      <c r="Z27" s="22"/>
      <c r="AA27" s="22"/>
      <c r="AB27" s="22"/>
      <c r="AC27" s="22"/>
      <c r="AD27" s="22"/>
      <c r="AE27" s="22"/>
    </row>
    <row r="28" spans="1:31" x14ac:dyDescent="0.25">
      <c r="A28" s="19" t="s">
        <v>1</v>
      </c>
      <c r="B28" s="26">
        <v>12042564.039999999</v>
      </c>
      <c r="C28" s="26">
        <v>163064.79999999999</v>
      </c>
      <c r="D28" s="26">
        <v>0</v>
      </c>
      <c r="E28" s="26">
        <v>2465425.6</v>
      </c>
      <c r="F28" s="26">
        <v>35002.32</v>
      </c>
      <c r="G28" s="26">
        <v>20836.13</v>
      </c>
      <c r="H28" s="27">
        <v>324258.42</v>
      </c>
      <c r="I28" s="27">
        <v>2365354.52</v>
      </c>
      <c r="J28" s="27">
        <v>389804.5</v>
      </c>
      <c r="K28" s="27">
        <v>3373397.03</v>
      </c>
      <c r="L28" s="27">
        <v>263294.56</v>
      </c>
      <c r="M28" s="27">
        <v>20442.66</v>
      </c>
      <c r="N28" s="27">
        <v>417889.99</v>
      </c>
      <c r="O28" s="27">
        <v>665316.01</v>
      </c>
      <c r="P28" s="27">
        <v>582421.06000000006</v>
      </c>
      <c r="Q28" s="27">
        <v>2902.6</v>
      </c>
      <c r="R28" s="27">
        <v>228009.78</v>
      </c>
      <c r="S28" s="27">
        <v>119689.64</v>
      </c>
      <c r="T28" s="27">
        <v>432815.76</v>
      </c>
      <c r="U28" s="27">
        <v>169855.98</v>
      </c>
      <c r="V28" s="27">
        <v>0</v>
      </c>
      <c r="W28" s="27">
        <v>0</v>
      </c>
      <c r="X28" s="27">
        <v>2782.68</v>
      </c>
      <c r="Y28" s="22"/>
      <c r="Z28" s="22"/>
      <c r="AA28" s="22"/>
      <c r="AB28" s="22"/>
      <c r="AC28" s="22"/>
      <c r="AD28" s="22"/>
      <c r="AE28" s="22"/>
    </row>
    <row r="29" spans="1:31" x14ac:dyDescent="0.25">
      <c r="A29" s="19" t="s">
        <v>2</v>
      </c>
      <c r="B29" s="26">
        <v>49641856.489999995</v>
      </c>
      <c r="C29" s="26">
        <v>748687.78</v>
      </c>
      <c r="D29" s="26">
        <v>542340.43000000005</v>
      </c>
      <c r="E29" s="26">
        <v>13443322.050000001</v>
      </c>
      <c r="F29" s="26">
        <v>3607.4</v>
      </c>
      <c r="G29" s="26">
        <v>167398.23000000001</v>
      </c>
      <c r="H29" s="27">
        <v>3712982.59</v>
      </c>
      <c r="I29" s="27">
        <v>9045311.1400000006</v>
      </c>
      <c r="J29" s="27">
        <v>3200018.76</v>
      </c>
      <c r="K29" s="27">
        <v>8843269.1799999997</v>
      </c>
      <c r="L29" s="27">
        <v>910248.65</v>
      </c>
      <c r="M29" s="27">
        <v>109021.17</v>
      </c>
      <c r="N29" s="27">
        <v>614206.71999999997</v>
      </c>
      <c r="O29" s="27">
        <v>2168272.02</v>
      </c>
      <c r="P29" s="27">
        <v>2115363.5099999998</v>
      </c>
      <c r="Q29" s="27">
        <v>12086.76</v>
      </c>
      <c r="R29" s="27">
        <v>225162.46</v>
      </c>
      <c r="S29" s="27">
        <v>1857965.76</v>
      </c>
      <c r="T29" s="27">
        <v>1153686.4099999999</v>
      </c>
      <c r="U29" s="27">
        <v>760603.85</v>
      </c>
      <c r="V29" s="27">
        <v>0</v>
      </c>
      <c r="W29" s="27">
        <v>270</v>
      </c>
      <c r="X29" s="27">
        <v>8031.62</v>
      </c>
      <c r="Y29" s="22"/>
      <c r="Z29" s="22"/>
      <c r="AA29" s="22"/>
      <c r="AB29" s="22"/>
      <c r="AC29" s="22"/>
      <c r="AD29" s="22"/>
      <c r="AE29" s="22"/>
    </row>
    <row r="30" spans="1:31" x14ac:dyDescent="0.25">
      <c r="A30" s="19" t="s">
        <v>3</v>
      </c>
      <c r="B30" s="26">
        <v>2319383.5499999998</v>
      </c>
      <c r="C30" s="26">
        <v>52599.3</v>
      </c>
      <c r="D30" s="26">
        <v>630</v>
      </c>
      <c r="E30" s="26">
        <v>218425.05</v>
      </c>
      <c r="F30" s="26">
        <v>315</v>
      </c>
      <c r="G30" s="26">
        <v>945</v>
      </c>
      <c r="H30" s="27">
        <v>542975.87</v>
      </c>
      <c r="I30" s="27">
        <v>308394.74</v>
      </c>
      <c r="J30" s="27">
        <v>93002.65</v>
      </c>
      <c r="K30" s="27">
        <v>84114.55</v>
      </c>
      <c r="L30" s="27">
        <v>54966.26</v>
      </c>
      <c r="M30" s="27">
        <v>22930.22</v>
      </c>
      <c r="N30" s="27">
        <v>12500</v>
      </c>
      <c r="O30" s="27">
        <v>208166.94</v>
      </c>
      <c r="P30" s="27">
        <v>121890.74</v>
      </c>
      <c r="Q30" s="27">
        <v>0</v>
      </c>
      <c r="R30" s="27">
        <v>57685.9</v>
      </c>
      <c r="S30" s="27">
        <v>4725</v>
      </c>
      <c r="T30" s="27">
        <v>126512.38</v>
      </c>
      <c r="U30" s="27">
        <v>402225.95</v>
      </c>
      <c r="V30" s="27">
        <v>315</v>
      </c>
      <c r="W30" s="27">
        <v>0</v>
      </c>
      <c r="X30" s="27">
        <v>6063</v>
      </c>
      <c r="Y30" s="22"/>
      <c r="Z30" s="22"/>
      <c r="AA30" s="22"/>
      <c r="AB30" s="22"/>
      <c r="AC30" s="22"/>
      <c r="AD30" s="22"/>
      <c r="AE30" s="22"/>
    </row>
    <row r="31" spans="1:31" x14ac:dyDescent="0.25">
      <c r="A31" s="19" t="s">
        <v>4</v>
      </c>
      <c r="B31" s="26">
        <v>212124.27000000002</v>
      </c>
      <c r="C31" s="26">
        <v>945</v>
      </c>
      <c r="D31" s="26">
        <v>0</v>
      </c>
      <c r="E31" s="26">
        <v>7245</v>
      </c>
      <c r="F31" s="26">
        <v>315</v>
      </c>
      <c r="G31" s="26">
        <v>0</v>
      </c>
      <c r="H31" s="27">
        <v>7845.12</v>
      </c>
      <c r="I31" s="27">
        <v>20136.009999999998</v>
      </c>
      <c r="J31" s="27">
        <v>3780</v>
      </c>
      <c r="K31" s="27">
        <v>8423.7900000000009</v>
      </c>
      <c r="L31" s="27">
        <v>3150</v>
      </c>
      <c r="M31" s="27">
        <v>630</v>
      </c>
      <c r="N31" s="27">
        <v>3378.4</v>
      </c>
      <c r="O31" s="27">
        <v>11414.85</v>
      </c>
      <c r="P31" s="27">
        <v>11603.46</v>
      </c>
      <c r="Q31" s="27">
        <v>0</v>
      </c>
      <c r="R31" s="27">
        <v>1890</v>
      </c>
      <c r="S31" s="27">
        <v>315</v>
      </c>
      <c r="T31" s="27">
        <v>3433.38</v>
      </c>
      <c r="U31" s="27">
        <v>3690</v>
      </c>
      <c r="V31" s="27">
        <v>0</v>
      </c>
      <c r="W31" s="27">
        <v>0</v>
      </c>
      <c r="X31" s="27">
        <v>123929.26</v>
      </c>
      <c r="Y31" s="22"/>
      <c r="Z31" s="22"/>
      <c r="AA31" s="22"/>
      <c r="AB31" s="22"/>
      <c r="AC31" s="22"/>
      <c r="AD31" s="22"/>
      <c r="AE31" s="22"/>
    </row>
    <row r="32" spans="1:31" x14ac:dyDescent="0.25">
      <c r="A32" s="15" t="s">
        <v>5</v>
      </c>
      <c r="B32" s="17">
        <v>90286512.139999986</v>
      </c>
      <c r="C32" s="17">
        <v>1597614.61</v>
      </c>
      <c r="D32" s="17">
        <v>569319.99000000011</v>
      </c>
      <c r="E32" s="17">
        <v>19321926.640000001</v>
      </c>
      <c r="F32" s="17">
        <v>55541.670000000006</v>
      </c>
      <c r="G32" s="17">
        <v>204119.36000000002</v>
      </c>
      <c r="H32" s="17">
        <v>9805711.6099999994</v>
      </c>
      <c r="I32" s="17">
        <v>16415657.9</v>
      </c>
      <c r="J32" s="17">
        <v>4580082.84</v>
      </c>
      <c r="K32" s="17">
        <v>15614820.189999999</v>
      </c>
      <c r="L32" s="17">
        <v>1854227.78</v>
      </c>
      <c r="M32" s="17">
        <v>496649.23</v>
      </c>
      <c r="N32" s="17">
        <v>1218603.7199999997</v>
      </c>
      <c r="O32" s="17">
        <v>5530000.2199999997</v>
      </c>
      <c r="P32" s="17">
        <v>3999868.75</v>
      </c>
      <c r="Q32" s="17">
        <v>23962.21</v>
      </c>
      <c r="R32" s="17">
        <v>1037839.8</v>
      </c>
      <c r="S32" s="17">
        <v>2097507.46</v>
      </c>
      <c r="T32" s="17">
        <v>2541034.3199999994</v>
      </c>
      <c r="U32" s="17">
        <v>3138332.2800000003</v>
      </c>
      <c r="V32" s="17">
        <v>2025</v>
      </c>
      <c r="W32" s="17">
        <v>1080</v>
      </c>
      <c r="X32" s="17">
        <v>180586.56</v>
      </c>
      <c r="Y32" s="25"/>
      <c r="Z32" s="25"/>
      <c r="AA32" s="25"/>
      <c r="AB32" s="22"/>
      <c r="AC32" s="22"/>
      <c r="AD32" s="22"/>
      <c r="AE32" s="22"/>
    </row>
    <row r="34" spans="1:25" x14ac:dyDescent="0.25">
      <c r="A34" s="127" t="s">
        <v>182</v>
      </c>
      <c r="B34" s="127"/>
      <c r="C34" s="127"/>
    </row>
    <row r="35" spans="1:25" x14ac:dyDescent="0.25">
      <c r="A35" s="127" t="s">
        <v>92</v>
      </c>
      <c r="B35" s="127"/>
    </row>
    <row r="36" spans="1:25" x14ac:dyDescent="0.25">
      <c r="Y36" s="24"/>
    </row>
    <row r="37" spans="1:25" x14ac:dyDescent="0.25">
      <c r="B37" s="92"/>
    </row>
  </sheetData>
  <mergeCells count="11">
    <mergeCell ref="A9:X9"/>
    <mergeCell ref="A17:X17"/>
    <mergeCell ref="A25:X25"/>
    <mergeCell ref="A34:C34"/>
    <mergeCell ref="A35:B35"/>
    <mergeCell ref="A2:X2"/>
    <mergeCell ref="A3:X3"/>
    <mergeCell ref="A5:K5"/>
    <mergeCell ref="A7:A8"/>
    <mergeCell ref="B7:B8"/>
    <mergeCell ref="C7:X7"/>
  </mergeCells>
  <hyperlinks>
    <hyperlink ref="A35" location="Obsah!A1" display="Späť na obsah dátovej prílohy"/>
    <hyperlink ref="A34" location="Obsah!A1" display="Späť na obsah dátovej prílohy"/>
    <hyperlink ref="A34:B34" location="Vysvetlivky!A2" display="Vysvetlivky ku kategóriám veľkosti podniku."/>
    <hyperlink ref="A34:C34" location="Vysvetlivky!A16" display="Vysvetlivky k sekciám SK-NACE"/>
  </hyperlinks>
  <pageMargins left="0.25" right="0.25" top="0.75" bottom="0.75" header="0.3" footer="0.3"/>
  <pageSetup paperSize="9" scale="4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3"/>
  <sheetViews>
    <sheetView showGridLines="0" workbookViewId="0"/>
  </sheetViews>
  <sheetFormatPr defaultRowHeight="15" x14ac:dyDescent="0.25"/>
  <cols>
    <col min="1" max="1" width="9.28515625" bestFit="1" customWidth="1"/>
    <col min="2" max="4" width="12.140625" customWidth="1"/>
    <col min="5" max="6" width="13.5703125" customWidth="1"/>
  </cols>
  <sheetData>
    <row r="2" spans="1:7" ht="16.5" thickBot="1" x14ac:dyDescent="0.3">
      <c r="A2" s="128" t="s">
        <v>153</v>
      </c>
      <c r="B2" s="128"/>
      <c r="C2" s="128"/>
      <c r="D2" s="128"/>
      <c r="E2" s="128"/>
      <c r="F2" s="128"/>
    </row>
    <row r="3" spans="1:7" ht="15.75" thickTop="1" x14ac:dyDescent="0.25"/>
    <row r="4" spans="1:7" x14ac:dyDescent="0.25">
      <c r="A4" s="131" t="s">
        <v>230</v>
      </c>
      <c r="B4" s="131"/>
      <c r="C4" s="131"/>
      <c r="D4" s="131"/>
      <c r="E4" s="131"/>
      <c r="F4" s="131"/>
      <c r="G4" s="31"/>
    </row>
    <row r="6" spans="1:7" x14ac:dyDescent="0.25">
      <c r="A6" s="77" t="s">
        <v>142</v>
      </c>
      <c r="B6" s="79">
        <v>2019</v>
      </c>
      <c r="C6" s="79">
        <v>2020</v>
      </c>
      <c r="D6" s="79">
        <v>2021</v>
      </c>
      <c r="E6" s="79" t="s">
        <v>152</v>
      </c>
      <c r="F6" s="79" t="s">
        <v>232</v>
      </c>
    </row>
    <row r="7" spans="1:7" s="68" customFormat="1" x14ac:dyDescent="0.25">
      <c r="A7" s="78" t="s">
        <v>143</v>
      </c>
      <c r="B7" s="67"/>
      <c r="C7" s="67"/>
      <c r="D7" s="67"/>
      <c r="E7" s="72"/>
      <c r="F7" s="72"/>
    </row>
    <row r="8" spans="1:7" x14ac:dyDescent="0.25">
      <c r="A8" s="70" t="s">
        <v>144</v>
      </c>
      <c r="B8" s="40">
        <v>25297</v>
      </c>
      <c r="C8" s="40">
        <v>24854</v>
      </c>
      <c r="D8" s="40"/>
      <c r="E8" s="40">
        <f>C8-B8</f>
        <v>-443</v>
      </c>
      <c r="F8" s="103">
        <f>C8/B8-1</f>
        <v>-1.7511957939676637E-2</v>
      </c>
    </row>
    <row r="9" spans="1:7" x14ac:dyDescent="0.25">
      <c r="A9" s="70" t="s">
        <v>145</v>
      </c>
      <c r="B9" s="40">
        <v>15690</v>
      </c>
      <c r="C9" s="40">
        <v>80407</v>
      </c>
      <c r="D9" s="40"/>
      <c r="E9" s="40">
        <f t="shared" ref="E9:E17" si="0">C9-B9</f>
        <v>64717</v>
      </c>
      <c r="F9" s="103">
        <f t="shared" ref="F9:F17" si="1">C9/B9-1</f>
        <v>4.1247291268323769</v>
      </c>
    </row>
    <row r="10" spans="1:7" x14ac:dyDescent="0.25">
      <c r="A10" s="70" t="s">
        <v>146</v>
      </c>
      <c r="B10" s="40">
        <v>13918</v>
      </c>
      <c r="C10" s="40">
        <v>149855</v>
      </c>
      <c r="D10" s="40"/>
      <c r="E10" s="40">
        <f t="shared" si="0"/>
        <v>135937</v>
      </c>
      <c r="F10" s="103">
        <f t="shared" si="1"/>
        <v>9.7669923839632133</v>
      </c>
    </row>
    <row r="11" spans="1:7" x14ac:dyDescent="0.25">
      <c r="A11" s="70" t="s">
        <v>147</v>
      </c>
      <c r="B11" s="40">
        <v>13477</v>
      </c>
      <c r="C11" s="40">
        <v>131851</v>
      </c>
      <c r="D11" s="40"/>
      <c r="E11" s="40">
        <f t="shared" si="0"/>
        <v>118374</v>
      </c>
      <c r="F11" s="103">
        <f t="shared" si="1"/>
        <v>8.7834087704978856</v>
      </c>
    </row>
    <row r="12" spans="1:7" x14ac:dyDescent="0.25">
      <c r="A12" s="70" t="s">
        <v>148</v>
      </c>
      <c r="B12" s="40">
        <v>13015</v>
      </c>
      <c r="C12" s="40">
        <v>56264</v>
      </c>
      <c r="D12" s="40"/>
      <c r="E12" s="40">
        <f t="shared" si="0"/>
        <v>43249</v>
      </c>
      <c r="F12" s="103">
        <f t="shared" si="1"/>
        <v>3.3230119093353823</v>
      </c>
    </row>
    <row r="13" spans="1:7" x14ac:dyDescent="0.25">
      <c r="A13" s="70" t="s">
        <v>149</v>
      </c>
      <c r="B13" s="40">
        <v>10350</v>
      </c>
      <c r="C13" s="40">
        <v>26217</v>
      </c>
      <c r="D13" s="40"/>
      <c r="E13" s="40">
        <f t="shared" si="0"/>
        <v>15867</v>
      </c>
      <c r="F13" s="103">
        <f t="shared" si="1"/>
        <v>1.5330434782608697</v>
      </c>
    </row>
    <row r="14" spans="1:7" x14ac:dyDescent="0.25">
      <c r="A14" s="70" t="s">
        <v>150</v>
      </c>
      <c r="B14" s="40">
        <v>10170</v>
      </c>
      <c r="C14" s="40">
        <v>24060</v>
      </c>
      <c r="D14" s="40"/>
      <c r="E14" s="40">
        <f t="shared" si="0"/>
        <v>13890</v>
      </c>
      <c r="F14" s="103">
        <f t="shared" si="1"/>
        <v>1.3657817109144541</v>
      </c>
    </row>
    <row r="15" spans="1:7" x14ac:dyDescent="0.25">
      <c r="A15" s="70" t="s">
        <v>175</v>
      </c>
      <c r="B15" s="40">
        <v>12781</v>
      </c>
      <c r="C15" s="40">
        <v>15834</v>
      </c>
      <c r="D15" s="40"/>
      <c r="E15" s="40">
        <f t="shared" si="0"/>
        <v>3053</v>
      </c>
      <c r="F15" s="103">
        <f t="shared" si="1"/>
        <v>0.23887019795008224</v>
      </c>
    </row>
    <row r="16" spans="1:7" x14ac:dyDescent="0.25">
      <c r="A16" s="70" t="s">
        <v>186</v>
      </c>
      <c r="B16" s="40">
        <v>16495</v>
      </c>
      <c r="C16" s="40">
        <v>23692</v>
      </c>
      <c r="D16" s="40"/>
      <c r="E16" s="40">
        <f t="shared" si="0"/>
        <v>7197</v>
      </c>
      <c r="F16" s="103">
        <f t="shared" si="1"/>
        <v>0.43631403455592599</v>
      </c>
    </row>
    <row r="17" spans="1:6" x14ac:dyDescent="0.25">
      <c r="A17" s="70" t="s">
        <v>216</v>
      </c>
      <c r="B17" s="40">
        <v>14731</v>
      </c>
      <c r="C17" s="40">
        <v>20608</v>
      </c>
      <c r="D17" s="40"/>
      <c r="E17" s="40">
        <f t="shared" si="0"/>
        <v>5877</v>
      </c>
      <c r="F17" s="103">
        <f t="shared" si="1"/>
        <v>0.39895458556785002</v>
      </c>
    </row>
    <row r="18" spans="1:6" x14ac:dyDescent="0.25">
      <c r="A18" s="71" t="s">
        <v>229</v>
      </c>
      <c r="B18" s="52"/>
      <c r="C18" s="52">
        <v>14937</v>
      </c>
      <c r="D18" s="52">
        <v>22250</v>
      </c>
      <c r="E18" s="52">
        <f>D18-C18</f>
        <v>7313</v>
      </c>
      <c r="F18" s="104">
        <f>D18/C18-1</f>
        <v>0.48958960969404841</v>
      </c>
    </row>
    <row r="19" spans="1:6" x14ac:dyDescent="0.25">
      <c r="A19" s="75" t="s">
        <v>151</v>
      </c>
      <c r="B19" s="69"/>
      <c r="C19" s="69"/>
      <c r="D19" s="69"/>
      <c r="E19" s="69"/>
      <c r="F19" s="53"/>
    </row>
    <row r="20" spans="1:6" x14ac:dyDescent="0.25">
      <c r="A20" s="70" t="s">
        <v>144</v>
      </c>
      <c r="B20" s="54">
        <v>2725362.7</v>
      </c>
      <c r="C20" s="54">
        <v>3003815.5</v>
      </c>
      <c r="D20" s="54"/>
      <c r="E20" s="54">
        <f>C20-B20</f>
        <v>278452.79999999981</v>
      </c>
      <c r="F20" s="103">
        <f>C20/B20-1</f>
        <v>0.10217091471898399</v>
      </c>
    </row>
    <row r="21" spans="1:6" x14ac:dyDescent="0.25">
      <c r="A21" s="70" t="s">
        <v>145</v>
      </c>
      <c r="B21" s="54">
        <v>1704749.8</v>
      </c>
      <c r="C21" s="54">
        <v>15462513.039999999</v>
      </c>
      <c r="D21" s="54"/>
      <c r="E21" s="54">
        <f t="shared" ref="E21:E29" si="2">C21-B21</f>
        <v>13757763.239999998</v>
      </c>
      <c r="F21" s="103">
        <f t="shared" ref="F21:F29" si="3">C21/B21-1</f>
        <v>8.070253617275684</v>
      </c>
    </row>
    <row r="22" spans="1:6" x14ac:dyDescent="0.25">
      <c r="A22" s="70" t="s">
        <v>146</v>
      </c>
      <c r="B22" s="54">
        <v>1554373.6</v>
      </c>
      <c r="C22" s="54">
        <v>46755878.170000002</v>
      </c>
      <c r="D22" s="54"/>
      <c r="E22" s="54">
        <f t="shared" si="2"/>
        <v>45201504.57</v>
      </c>
      <c r="F22" s="103">
        <f t="shared" si="3"/>
        <v>29.080206052135729</v>
      </c>
    </row>
    <row r="23" spans="1:6" x14ac:dyDescent="0.25">
      <c r="A23" s="70" t="s">
        <v>147</v>
      </c>
      <c r="B23" s="54">
        <v>1475014</v>
      </c>
      <c r="C23" s="54">
        <v>45373924.079999998</v>
      </c>
      <c r="D23" s="54"/>
      <c r="E23" s="54">
        <f t="shared" si="2"/>
        <v>43898910.079999998</v>
      </c>
      <c r="F23" s="103">
        <f t="shared" si="3"/>
        <v>29.761690451751644</v>
      </c>
    </row>
    <row r="24" spans="1:6" x14ac:dyDescent="0.25">
      <c r="A24" s="70" t="s">
        <v>148</v>
      </c>
      <c r="B24" s="54">
        <v>1480207.1</v>
      </c>
      <c r="C24" s="54">
        <v>17747667.640000001</v>
      </c>
      <c r="D24" s="54"/>
      <c r="E24" s="54">
        <f t="shared" si="2"/>
        <v>16267460.540000001</v>
      </c>
      <c r="F24" s="103">
        <f t="shared" si="3"/>
        <v>10.989989535923723</v>
      </c>
    </row>
    <row r="25" spans="1:6" x14ac:dyDescent="0.25">
      <c r="A25" s="70" t="s">
        <v>149</v>
      </c>
      <c r="B25" s="54">
        <v>1286073.6599999999</v>
      </c>
      <c r="C25" s="54">
        <v>7569461.6500000004</v>
      </c>
      <c r="D25" s="54"/>
      <c r="E25" s="54">
        <f t="shared" si="2"/>
        <v>6283387.9900000002</v>
      </c>
      <c r="F25" s="103">
        <f t="shared" si="3"/>
        <v>4.8857139255927233</v>
      </c>
    </row>
    <row r="26" spans="1:6" x14ac:dyDescent="0.25">
      <c r="A26" s="70" t="s">
        <v>150</v>
      </c>
      <c r="B26" s="54">
        <v>1303945.8899999999</v>
      </c>
      <c r="C26" s="54">
        <v>7032176.9100000001</v>
      </c>
      <c r="D26" s="54"/>
      <c r="E26" s="54">
        <f t="shared" si="2"/>
        <v>5728231.0200000005</v>
      </c>
      <c r="F26" s="103">
        <f t="shared" si="3"/>
        <v>4.392997488569101</v>
      </c>
    </row>
    <row r="27" spans="1:6" x14ac:dyDescent="0.25">
      <c r="A27" s="70" t="s">
        <v>175</v>
      </c>
      <c r="B27" s="54">
        <v>1454382.1</v>
      </c>
      <c r="C27" s="54">
        <v>2539028.0299999998</v>
      </c>
      <c r="D27" s="54"/>
      <c r="E27" s="54">
        <f t="shared" si="2"/>
        <v>1084645.9299999997</v>
      </c>
      <c r="F27" s="103">
        <f t="shared" si="3"/>
        <v>0.74577783238668816</v>
      </c>
    </row>
    <row r="28" spans="1:6" x14ac:dyDescent="0.25">
      <c r="A28" s="70" t="s">
        <v>186</v>
      </c>
      <c r="B28" s="54">
        <v>1881466.66</v>
      </c>
      <c r="C28" s="54">
        <v>2937176.74</v>
      </c>
      <c r="D28" s="54"/>
      <c r="E28" s="54">
        <f t="shared" si="2"/>
        <v>1055710.0800000003</v>
      </c>
      <c r="F28" s="103">
        <f t="shared" si="3"/>
        <v>0.56111017135961383</v>
      </c>
    </row>
    <row r="29" spans="1:6" x14ac:dyDescent="0.25">
      <c r="A29" s="70" t="s">
        <v>216</v>
      </c>
      <c r="B29" s="54">
        <v>1659273.44</v>
      </c>
      <c r="C29" s="54">
        <v>3054076.15</v>
      </c>
      <c r="D29" s="54"/>
      <c r="E29" s="54">
        <f t="shared" si="2"/>
        <v>1394802.71</v>
      </c>
      <c r="F29" s="103">
        <f t="shared" si="3"/>
        <v>0.8406105204697305</v>
      </c>
    </row>
    <row r="30" spans="1:6" x14ac:dyDescent="0.25">
      <c r="A30" s="71" t="s">
        <v>229</v>
      </c>
      <c r="B30" s="55"/>
      <c r="C30" s="55">
        <v>1709208.5</v>
      </c>
      <c r="D30" s="55">
        <v>3748938.7</v>
      </c>
      <c r="E30" s="55">
        <f>D30-C30</f>
        <v>2039730.2000000002</v>
      </c>
      <c r="F30" s="104">
        <f>D30/C30-1</f>
        <v>1.19337705142468</v>
      </c>
    </row>
    <row r="31" spans="1:6" x14ac:dyDescent="0.25">
      <c r="A31" s="132" t="s">
        <v>168</v>
      </c>
      <c r="B31" s="132"/>
      <c r="C31" s="132"/>
      <c r="D31" s="132"/>
      <c r="E31" s="132"/>
      <c r="F31" s="132"/>
    </row>
    <row r="32" spans="1:6" x14ac:dyDescent="0.25">
      <c r="A32" s="57"/>
      <c r="B32" s="57"/>
      <c r="C32" s="57"/>
      <c r="D32" s="57"/>
      <c r="E32" s="57"/>
      <c r="F32" s="57"/>
    </row>
    <row r="33" spans="1:2" x14ac:dyDescent="0.25">
      <c r="A33" s="127" t="s">
        <v>92</v>
      </c>
      <c r="B33" s="127"/>
    </row>
  </sheetData>
  <mergeCells count="4">
    <mergeCell ref="A33:B33"/>
    <mergeCell ref="A2:F2"/>
    <mergeCell ref="A4:F4"/>
    <mergeCell ref="A31:F31"/>
  </mergeCells>
  <hyperlinks>
    <hyperlink ref="A33" location="Obsah!A1" display="Späť na obsah dátovej prílohy"/>
  </hyperlinks>
  <pageMargins left="0.7" right="0.7" top="0.75" bottom="0.75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E37"/>
  <sheetViews>
    <sheetView showGridLines="0" zoomScaleNormal="100" workbookViewId="0"/>
  </sheetViews>
  <sheetFormatPr defaultColWidth="9.28515625" defaultRowHeight="13.5" x14ac:dyDescent="0.25"/>
  <cols>
    <col min="1" max="2" width="10.5703125" style="6" customWidth="1"/>
    <col min="3" max="7" width="10.5703125" style="13" customWidth="1"/>
    <col min="8" max="24" width="10.5703125" style="96" customWidth="1"/>
    <col min="25" max="16384" width="9.28515625" style="96"/>
  </cols>
  <sheetData>
    <row r="2" spans="1:24" ht="16.5" thickBot="1" x14ac:dyDescent="0.3">
      <c r="A2" s="128" t="s">
        <v>219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  <c r="S2" s="128"/>
      <c r="T2" s="128"/>
      <c r="U2" s="128"/>
      <c r="V2" s="128"/>
      <c r="W2" s="128"/>
      <c r="X2" s="128"/>
    </row>
    <row r="3" spans="1:24" ht="14.25" thickTop="1" x14ac:dyDescent="0.25">
      <c r="A3" s="145" t="s">
        <v>38</v>
      </c>
      <c r="B3" s="145"/>
      <c r="C3" s="145"/>
      <c r="D3" s="145"/>
      <c r="E3" s="145"/>
      <c r="F3" s="145"/>
      <c r="G3" s="145"/>
      <c r="H3" s="145"/>
      <c r="I3" s="145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5"/>
      <c r="U3" s="145"/>
      <c r="V3" s="145"/>
      <c r="W3" s="145"/>
      <c r="X3" s="145"/>
    </row>
    <row r="5" spans="1:24" x14ac:dyDescent="0.25">
      <c r="A5" s="146" t="s">
        <v>220</v>
      </c>
      <c r="B5" s="146"/>
      <c r="C5" s="146"/>
      <c r="D5" s="146"/>
      <c r="E5" s="146"/>
      <c r="F5" s="146"/>
      <c r="G5" s="146"/>
      <c r="H5" s="147"/>
      <c r="I5" s="147"/>
      <c r="J5" s="147"/>
      <c r="K5" s="147"/>
    </row>
    <row r="7" spans="1:24" x14ac:dyDescent="0.25">
      <c r="A7" s="144" t="s">
        <v>11</v>
      </c>
      <c r="B7" s="144" t="s">
        <v>12</v>
      </c>
      <c r="C7" s="143" t="s">
        <v>215</v>
      </c>
      <c r="D7" s="143"/>
      <c r="E7" s="143"/>
      <c r="F7" s="143"/>
      <c r="G7" s="143"/>
      <c r="H7" s="143"/>
      <c r="I7" s="143"/>
      <c r="J7" s="143"/>
      <c r="K7" s="143"/>
      <c r="L7" s="143"/>
      <c r="M7" s="143"/>
      <c r="N7" s="143"/>
      <c r="O7" s="143"/>
      <c r="P7" s="143"/>
      <c r="Q7" s="143"/>
      <c r="R7" s="143"/>
      <c r="S7" s="143"/>
      <c r="T7" s="143"/>
      <c r="U7" s="143"/>
      <c r="V7" s="143"/>
      <c r="W7" s="143"/>
      <c r="X7" s="143"/>
    </row>
    <row r="8" spans="1:24" x14ac:dyDescent="0.25">
      <c r="A8" s="144"/>
      <c r="B8" s="144"/>
      <c r="C8" s="14" t="s">
        <v>13</v>
      </c>
      <c r="D8" s="14" t="s">
        <v>14</v>
      </c>
      <c r="E8" s="14" t="s">
        <v>15</v>
      </c>
      <c r="F8" s="14" t="s">
        <v>16</v>
      </c>
      <c r="G8" s="14" t="s">
        <v>17</v>
      </c>
      <c r="H8" s="18" t="s">
        <v>18</v>
      </c>
      <c r="I8" s="18" t="s">
        <v>19</v>
      </c>
      <c r="J8" s="18" t="s">
        <v>20</v>
      </c>
      <c r="K8" s="18" t="s">
        <v>21</v>
      </c>
      <c r="L8" s="18" t="s">
        <v>22</v>
      </c>
      <c r="M8" s="18" t="s">
        <v>23</v>
      </c>
      <c r="N8" s="18" t="s">
        <v>24</v>
      </c>
      <c r="O8" s="18" t="s">
        <v>25</v>
      </c>
      <c r="P8" s="18" t="s">
        <v>26</v>
      </c>
      <c r="Q8" s="18" t="s">
        <v>27</v>
      </c>
      <c r="R8" s="18" t="s">
        <v>28</v>
      </c>
      <c r="S8" s="18" t="s">
        <v>29</v>
      </c>
      <c r="T8" s="18" t="s">
        <v>30</v>
      </c>
      <c r="U8" s="18" t="s">
        <v>31</v>
      </c>
      <c r="V8" s="18" t="s">
        <v>32</v>
      </c>
      <c r="W8" s="18" t="s">
        <v>33</v>
      </c>
      <c r="X8" s="18" t="s">
        <v>39</v>
      </c>
    </row>
    <row r="9" spans="1:24" x14ac:dyDescent="0.25">
      <c r="A9" s="141" t="s">
        <v>34</v>
      </c>
      <c r="B9" s="141"/>
      <c r="C9" s="141"/>
      <c r="D9" s="141"/>
      <c r="E9" s="141"/>
      <c r="F9" s="141"/>
      <c r="G9" s="141"/>
      <c r="H9" s="141"/>
      <c r="I9" s="141"/>
      <c r="J9" s="141"/>
      <c r="K9" s="141"/>
      <c r="L9" s="141"/>
      <c r="M9" s="141"/>
      <c r="N9" s="141"/>
      <c r="O9" s="141"/>
      <c r="P9" s="141"/>
      <c r="Q9" s="141"/>
      <c r="R9" s="141"/>
      <c r="S9" s="141"/>
      <c r="T9" s="141"/>
      <c r="U9" s="141"/>
      <c r="V9" s="141"/>
      <c r="W9" s="141"/>
      <c r="X9" s="141"/>
    </row>
    <row r="10" spans="1:24" x14ac:dyDescent="0.25">
      <c r="A10" s="19">
        <v>1</v>
      </c>
      <c r="B10" s="20">
        <v>955</v>
      </c>
      <c r="C10" s="20">
        <v>9</v>
      </c>
      <c r="D10" s="20">
        <v>2</v>
      </c>
      <c r="E10" s="20">
        <v>40</v>
      </c>
      <c r="F10" s="20">
        <v>2</v>
      </c>
      <c r="G10" s="20">
        <v>3</v>
      </c>
      <c r="H10" s="21">
        <v>27</v>
      </c>
      <c r="I10" s="21">
        <v>303</v>
      </c>
      <c r="J10" s="21">
        <v>15</v>
      </c>
      <c r="K10" s="21">
        <v>281</v>
      </c>
      <c r="L10" s="21">
        <v>8</v>
      </c>
      <c r="M10" s="21">
        <v>4</v>
      </c>
      <c r="N10" s="21">
        <v>19</v>
      </c>
      <c r="O10" s="21">
        <v>28</v>
      </c>
      <c r="P10" s="21">
        <v>24</v>
      </c>
      <c r="Q10" s="21">
        <v>0</v>
      </c>
      <c r="R10" s="21">
        <v>37</v>
      </c>
      <c r="S10" s="21">
        <v>5</v>
      </c>
      <c r="T10" s="21">
        <v>61</v>
      </c>
      <c r="U10" s="21">
        <v>87</v>
      </c>
      <c r="V10" s="21">
        <v>0</v>
      </c>
      <c r="W10" s="21">
        <v>0</v>
      </c>
      <c r="X10" s="21">
        <v>0</v>
      </c>
    </row>
    <row r="11" spans="1:24" x14ac:dyDescent="0.25">
      <c r="A11" s="19">
        <v>2</v>
      </c>
      <c r="B11" s="20">
        <v>31090</v>
      </c>
      <c r="C11" s="20">
        <v>618</v>
      </c>
      <c r="D11" s="20">
        <v>0</v>
      </c>
      <c r="E11" s="20">
        <v>3882</v>
      </c>
      <c r="F11" s="20">
        <v>2</v>
      </c>
      <c r="G11" s="20">
        <v>18</v>
      </c>
      <c r="H11" s="21">
        <v>5920</v>
      </c>
      <c r="I11" s="21">
        <v>6160</v>
      </c>
      <c r="J11" s="21">
        <v>1147</v>
      </c>
      <c r="K11" s="21">
        <v>3157</v>
      </c>
      <c r="L11" s="21">
        <v>646</v>
      </c>
      <c r="M11" s="21">
        <v>480</v>
      </c>
      <c r="N11" s="21">
        <v>158</v>
      </c>
      <c r="O11" s="21">
        <v>2997</v>
      </c>
      <c r="P11" s="21">
        <v>1312</v>
      </c>
      <c r="Q11" s="21">
        <v>9</v>
      </c>
      <c r="R11" s="21">
        <v>623</v>
      </c>
      <c r="S11" s="21">
        <v>152</v>
      </c>
      <c r="T11" s="21">
        <v>768</v>
      </c>
      <c r="U11" s="21">
        <v>2981</v>
      </c>
      <c r="V11" s="21">
        <v>1</v>
      </c>
      <c r="W11" s="21">
        <v>0</v>
      </c>
      <c r="X11" s="21">
        <v>59</v>
      </c>
    </row>
    <row r="12" spans="1:24" x14ac:dyDescent="0.25">
      <c r="A12" s="19" t="s">
        <v>1</v>
      </c>
      <c r="B12" s="20">
        <v>3182</v>
      </c>
      <c r="C12" s="20">
        <v>35</v>
      </c>
      <c r="D12" s="20">
        <v>0</v>
      </c>
      <c r="E12" s="20">
        <v>325</v>
      </c>
      <c r="F12" s="20">
        <v>8</v>
      </c>
      <c r="G12" s="20">
        <v>8</v>
      </c>
      <c r="H12" s="21">
        <v>162</v>
      </c>
      <c r="I12" s="21">
        <v>864</v>
      </c>
      <c r="J12" s="21">
        <v>102</v>
      </c>
      <c r="K12" s="21">
        <v>706</v>
      </c>
      <c r="L12" s="21">
        <v>70</v>
      </c>
      <c r="M12" s="21">
        <v>15</v>
      </c>
      <c r="N12" s="21">
        <v>71</v>
      </c>
      <c r="O12" s="21">
        <v>298</v>
      </c>
      <c r="P12" s="21">
        <v>200</v>
      </c>
      <c r="Q12" s="21">
        <v>0</v>
      </c>
      <c r="R12" s="21">
        <v>56</v>
      </c>
      <c r="S12" s="21">
        <v>41</v>
      </c>
      <c r="T12" s="21">
        <v>97</v>
      </c>
      <c r="U12" s="21">
        <v>123</v>
      </c>
      <c r="V12" s="21">
        <v>0</v>
      </c>
      <c r="W12" s="21">
        <v>0</v>
      </c>
      <c r="X12" s="21">
        <v>1</v>
      </c>
    </row>
    <row r="13" spans="1:24" x14ac:dyDescent="0.25">
      <c r="A13" s="19" t="s">
        <v>2</v>
      </c>
      <c r="B13" s="20">
        <v>8073</v>
      </c>
      <c r="C13" s="20">
        <v>78</v>
      </c>
      <c r="D13" s="20">
        <v>6</v>
      </c>
      <c r="E13" s="20">
        <v>878</v>
      </c>
      <c r="F13" s="20">
        <v>1</v>
      </c>
      <c r="G13" s="20">
        <v>29</v>
      </c>
      <c r="H13" s="21">
        <v>514</v>
      </c>
      <c r="I13" s="21">
        <v>2044</v>
      </c>
      <c r="J13" s="21">
        <v>307</v>
      </c>
      <c r="K13" s="21">
        <v>2020</v>
      </c>
      <c r="L13" s="21">
        <v>175</v>
      </c>
      <c r="M13" s="21">
        <v>27</v>
      </c>
      <c r="N13" s="21">
        <v>148</v>
      </c>
      <c r="O13" s="21">
        <v>629</v>
      </c>
      <c r="P13" s="21">
        <v>436</v>
      </c>
      <c r="Q13" s="21">
        <v>3</v>
      </c>
      <c r="R13" s="21">
        <v>106</v>
      </c>
      <c r="S13" s="21">
        <v>110</v>
      </c>
      <c r="T13" s="21">
        <v>189</v>
      </c>
      <c r="U13" s="21">
        <v>369</v>
      </c>
      <c r="V13" s="21">
        <v>0</v>
      </c>
      <c r="W13" s="21">
        <v>1</v>
      </c>
      <c r="X13" s="21">
        <v>3</v>
      </c>
    </row>
    <row r="14" spans="1:24" x14ac:dyDescent="0.25">
      <c r="A14" s="19" t="s">
        <v>3</v>
      </c>
      <c r="B14" s="20">
        <v>5863</v>
      </c>
      <c r="C14" s="20">
        <v>125</v>
      </c>
      <c r="D14" s="20">
        <v>2</v>
      </c>
      <c r="E14" s="20">
        <v>521</v>
      </c>
      <c r="F14" s="20">
        <v>1</v>
      </c>
      <c r="G14" s="20">
        <v>2</v>
      </c>
      <c r="H14" s="21">
        <v>1328</v>
      </c>
      <c r="I14" s="21">
        <v>752</v>
      </c>
      <c r="J14" s="21">
        <v>241</v>
      </c>
      <c r="K14" s="21">
        <v>208</v>
      </c>
      <c r="L14" s="21">
        <v>121</v>
      </c>
      <c r="M14" s="21">
        <v>65</v>
      </c>
      <c r="N14" s="21">
        <v>30</v>
      </c>
      <c r="O14" s="21">
        <v>495</v>
      </c>
      <c r="P14" s="21">
        <v>299</v>
      </c>
      <c r="Q14" s="21">
        <v>0</v>
      </c>
      <c r="R14" s="21">
        <v>154</v>
      </c>
      <c r="S14" s="21">
        <v>11</v>
      </c>
      <c r="T14" s="21">
        <v>313</v>
      </c>
      <c r="U14" s="21">
        <v>1179</v>
      </c>
      <c r="V14" s="21">
        <v>1</v>
      </c>
      <c r="W14" s="21">
        <v>0</v>
      </c>
      <c r="X14" s="21">
        <v>15</v>
      </c>
    </row>
    <row r="15" spans="1:24" x14ac:dyDescent="0.25">
      <c r="A15" s="19" t="s">
        <v>4</v>
      </c>
      <c r="B15" s="20">
        <v>540</v>
      </c>
      <c r="C15" s="20">
        <v>2</v>
      </c>
      <c r="D15" s="20">
        <v>0</v>
      </c>
      <c r="E15" s="20">
        <v>22</v>
      </c>
      <c r="F15" s="20">
        <v>1</v>
      </c>
      <c r="G15" s="20">
        <v>0</v>
      </c>
      <c r="H15" s="21">
        <v>22</v>
      </c>
      <c r="I15" s="21">
        <v>51</v>
      </c>
      <c r="J15" s="21">
        <v>10</v>
      </c>
      <c r="K15" s="21">
        <v>23</v>
      </c>
      <c r="L15" s="21">
        <v>8</v>
      </c>
      <c r="M15" s="21">
        <v>3</v>
      </c>
      <c r="N15" s="21">
        <v>11</v>
      </c>
      <c r="O15" s="21">
        <v>28</v>
      </c>
      <c r="P15" s="21">
        <v>29</v>
      </c>
      <c r="Q15" s="21">
        <v>0</v>
      </c>
      <c r="R15" s="21">
        <v>3</v>
      </c>
      <c r="S15" s="21">
        <v>1</v>
      </c>
      <c r="T15" s="21">
        <v>11</v>
      </c>
      <c r="U15" s="21">
        <v>11</v>
      </c>
      <c r="V15" s="21">
        <v>0</v>
      </c>
      <c r="W15" s="21">
        <v>0</v>
      </c>
      <c r="X15" s="21">
        <v>304</v>
      </c>
    </row>
    <row r="16" spans="1:24" x14ac:dyDescent="0.25">
      <c r="A16" s="15" t="s">
        <v>5</v>
      </c>
      <c r="B16" s="16">
        <v>49703</v>
      </c>
      <c r="C16" s="16">
        <v>867</v>
      </c>
      <c r="D16" s="16">
        <v>10</v>
      </c>
      <c r="E16" s="16">
        <v>5668</v>
      </c>
      <c r="F16" s="16">
        <v>15</v>
      </c>
      <c r="G16" s="16">
        <v>60</v>
      </c>
      <c r="H16" s="16">
        <v>7973</v>
      </c>
      <c r="I16" s="16">
        <v>10174</v>
      </c>
      <c r="J16" s="16">
        <v>1822</v>
      </c>
      <c r="K16" s="16">
        <v>6395</v>
      </c>
      <c r="L16" s="16">
        <v>1028</v>
      </c>
      <c r="M16" s="16">
        <v>594</v>
      </c>
      <c r="N16" s="16">
        <v>437</v>
      </c>
      <c r="O16" s="16">
        <v>4475</v>
      </c>
      <c r="P16" s="16">
        <v>2300</v>
      </c>
      <c r="Q16" s="16">
        <v>12</v>
      </c>
      <c r="R16" s="16">
        <v>979</v>
      </c>
      <c r="S16" s="16">
        <v>320</v>
      </c>
      <c r="T16" s="16">
        <v>1439</v>
      </c>
      <c r="U16" s="16">
        <v>4750</v>
      </c>
      <c r="V16" s="16">
        <v>2</v>
      </c>
      <c r="W16" s="16">
        <v>1</v>
      </c>
      <c r="X16" s="16">
        <v>382</v>
      </c>
    </row>
    <row r="17" spans="1:31" x14ac:dyDescent="0.25">
      <c r="A17" s="141" t="s">
        <v>35</v>
      </c>
      <c r="B17" s="141"/>
      <c r="C17" s="141"/>
      <c r="D17" s="141"/>
      <c r="E17" s="141"/>
      <c r="F17" s="141"/>
      <c r="G17" s="141"/>
      <c r="H17" s="141"/>
      <c r="I17" s="141"/>
      <c r="J17" s="141"/>
      <c r="K17" s="141"/>
      <c r="L17" s="141"/>
      <c r="M17" s="141"/>
      <c r="N17" s="141"/>
      <c r="O17" s="141"/>
      <c r="P17" s="141"/>
      <c r="Q17" s="141"/>
      <c r="R17" s="141"/>
      <c r="S17" s="141"/>
      <c r="T17" s="141"/>
      <c r="U17" s="141"/>
      <c r="V17" s="141"/>
      <c r="W17" s="141"/>
      <c r="X17" s="141"/>
      <c r="Y17" s="22"/>
      <c r="Z17" s="22"/>
      <c r="AA17" s="22"/>
      <c r="AB17" s="22"/>
      <c r="AC17" s="22"/>
      <c r="AD17" s="22"/>
      <c r="AE17" s="22"/>
    </row>
    <row r="18" spans="1:31" x14ac:dyDescent="0.25">
      <c r="A18" s="19">
        <v>1</v>
      </c>
      <c r="B18" s="20">
        <v>4600</v>
      </c>
      <c r="C18" s="20">
        <v>37</v>
      </c>
      <c r="D18" s="20">
        <v>44</v>
      </c>
      <c r="E18" s="20">
        <v>185</v>
      </c>
      <c r="F18" s="20">
        <v>5</v>
      </c>
      <c r="G18" s="20">
        <v>7</v>
      </c>
      <c r="H18" s="21">
        <v>127</v>
      </c>
      <c r="I18" s="21">
        <v>1768</v>
      </c>
      <c r="J18" s="21">
        <v>29</v>
      </c>
      <c r="K18" s="21">
        <v>1130</v>
      </c>
      <c r="L18" s="21">
        <v>47</v>
      </c>
      <c r="M18" s="21">
        <v>116</v>
      </c>
      <c r="N18" s="21">
        <v>74</v>
      </c>
      <c r="O18" s="21">
        <v>135</v>
      </c>
      <c r="P18" s="21">
        <v>86</v>
      </c>
      <c r="Q18" s="21">
        <v>0</v>
      </c>
      <c r="R18" s="21">
        <v>145</v>
      </c>
      <c r="S18" s="21">
        <v>17</v>
      </c>
      <c r="T18" s="21">
        <v>439</v>
      </c>
      <c r="U18" s="21">
        <v>209</v>
      </c>
      <c r="V18" s="21">
        <v>0</v>
      </c>
      <c r="W18" s="21">
        <v>0</v>
      </c>
      <c r="X18" s="21">
        <v>0</v>
      </c>
      <c r="Y18" s="22"/>
      <c r="Z18" s="22"/>
      <c r="AA18" s="22"/>
      <c r="AB18" s="22"/>
      <c r="AC18" s="22"/>
      <c r="AD18" s="22"/>
      <c r="AE18" s="22"/>
    </row>
    <row r="19" spans="1:31" x14ac:dyDescent="0.25">
      <c r="A19" s="19">
        <v>2</v>
      </c>
      <c r="B19" s="20">
        <v>31058</v>
      </c>
      <c r="C19" s="20">
        <v>618</v>
      </c>
      <c r="D19" s="20">
        <v>0</v>
      </c>
      <c r="E19" s="20">
        <v>3879</v>
      </c>
      <c r="F19" s="20">
        <v>2</v>
      </c>
      <c r="G19" s="20">
        <v>18</v>
      </c>
      <c r="H19" s="21">
        <v>5911</v>
      </c>
      <c r="I19" s="21">
        <v>6156</v>
      </c>
      <c r="J19" s="21">
        <v>1146</v>
      </c>
      <c r="K19" s="21">
        <v>3154</v>
      </c>
      <c r="L19" s="21">
        <v>646</v>
      </c>
      <c r="M19" s="21">
        <v>479</v>
      </c>
      <c r="N19" s="21">
        <v>158</v>
      </c>
      <c r="O19" s="21">
        <v>2996</v>
      </c>
      <c r="P19" s="21">
        <v>1310</v>
      </c>
      <c r="Q19" s="21">
        <v>9</v>
      </c>
      <c r="R19" s="21">
        <v>621</v>
      </c>
      <c r="S19" s="21">
        <v>152</v>
      </c>
      <c r="T19" s="21">
        <v>768</v>
      </c>
      <c r="U19" s="21">
        <v>2975</v>
      </c>
      <c r="V19" s="21">
        <v>1</v>
      </c>
      <c r="W19" s="21">
        <v>0</v>
      </c>
      <c r="X19" s="21">
        <v>59</v>
      </c>
      <c r="Y19" s="22"/>
      <c r="Z19" s="22"/>
      <c r="AA19" s="22"/>
      <c r="AB19" s="22"/>
      <c r="AC19" s="22"/>
      <c r="AD19" s="22"/>
      <c r="AE19" s="22"/>
    </row>
    <row r="20" spans="1:31" x14ac:dyDescent="0.25">
      <c r="A20" s="19" t="s">
        <v>1</v>
      </c>
      <c r="B20" s="20">
        <v>34824</v>
      </c>
      <c r="C20" s="20">
        <v>202</v>
      </c>
      <c r="D20" s="20">
        <v>0</v>
      </c>
      <c r="E20" s="20">
        <v>15618</v>
      </c>
      <c r="F20" s="20">
        <v>157</v>
      </c>
      <c r="G20" s="20">
        <v>100</v>
      </c>
      <c r="H20" s="21">
        <v>694</v>
      </c>
      <c r="I20" s="21">
        <v>5485</v>
      </c>
      <c r="J20" s="21">
        <v>3332</v>
      </c>
      <c r="K20" s="21">
        <v>4236</v>
      </c>
      <c r="L20" s="21">
        <v>534</v>
      </c>
      <c r="M20" s="21">
        <v>33</v>
      </c>
      <c r="N20" s="21">
        <v>521</v>
      </c>
      <c r="O20" s="21">
        <v>1118</v>
      </c>
      <c r="P20" s="21">
        <v>1161</v>
      </c>
      <c r="Q20" s="21">
        <v>0</v>
      </c>
      <c r="R20" s="21">
        <v>211</v>
      </c>
      <c r="S20" s="21">
        <v>615</v>
      </c>
      <c r="T20" s="21">
        <v>372</v>
      </c>
      <c r="U20" s="21">
        <v>434</v>
      </c>
      <c r="V20" s="21">
        <v>0</v>
      </c>
      <c r="W20" s="21">
        <v>0</v>
      </c>
      <c r="X20" s="21">
        <v>1</v>
      </c>
      <c r="Y20" s="22"/>
      <c r="Z20" s="22"/>
      <c r="AA20" s="22"/>
      <c r="AB20" s="22"/>
      <c r="AC20" s="22"/>
      <c r="AD20" s="22"/>
      <c r="AE20" s="22"/>
    </row>
    <row r="21" spans="1:31" x14ac:dyDescent="0.25">
      <c r="A21" s="19" t="s">
        <v>2</v>
      </c>
      <c r="B21" s="20">
        <v>69787</v>
      </c>
      <c r="C21" s="20">
        <v>431</v>
      </c>
      <c r="D21" s="20">
        <v>32</v>
      </c>
      <c r="E21" s="20">
        <v>27908</v>
      </c>
      <c r="F21" s="20">
        <v>5</v>
      </c>
      <c r="G21" s="20">
        <v>335</v>
      </c>
      <c r="H21" s="21">
        <v>3030</v>
      </c>
      <c r="I21" s="21">
        <v>12193</v>
      </c>
      <c r="J21" s="21">
        <v>3953</v>
      </c>
      <c r="K21" s="21">
        <v>11068</v>
      </c>
      <c r="L21" s="21">
        <v>791</v>
      </c>
      <c r="M21" s="21">
        <v>131</v>
      </c>
      <c r="N21" s="21">
        <v>698</v>
      </c>
      <c r="O21" s="21">
        <v>2205</v>
      </c>
      <c r="P21" s="21">
        <v>1967</v>
      </c>
      <c r="Q21" s="21">
        <v>13</v>
      </c>
      <c r="R21" s="21">
        <v>309</v>
      </c>
      <c r="S21" s="21">
        <v>2325</v>
      </c>
      <c r="T21" s="21">
        <v>1121</v>
      </c>
      <c r="U21" s="21">
        <v>1257</v>
      </c>
      <c r="V21" s="21">
        <v>0</v>
      </c>
      <c r="W21" s="21">
        <v>1</v>
      </c>
      <c r="X21" s="21">
        <v>14</v>
      </c>
      <c r="Y21" s="22"/>
      <c r="Z21" s="22"/>
      <c r="AA21" s="22"/>
      <c r="AB21" s="22"/>
      <c r="AC21" s="22"/>
      <c r="AD21" s="22"/>
      <c r="AE21" s="22"/>
    </row>
    <row r="22" spans="1:31" x14ac:dyDescent="0.25">
      <c r="A22" s="19" t="s">
        <v>3</v>
      </c>
      <c r="B22" s="20">
        <v>5858</v>
      </c>
      <c r="C22" s="20">
        <v>125</v>
      </c>
      <c r="D22" s="20">
        <v>2</v>
      </c>
      <c r="E22" s="20">
        <v>519</v>
      </c>
      <c r="F22" s="20">
        <v>1</v>
      </c>
      <c r="G22" s="20">
        <v>2</v>
      </c>
      <c r="H22" s="21">
        <v>1327</v>
      </c>
      <c r="I22" s="21">
        <v>751</v>
      </c>
      <c r="J22" s="21">
        <v>241</v>
      </c>
      <c r="K22" s="21">
        <v>213</v>
      </c>
      <c r="L22" s="21">
        <v>121</v>
      </c>
      <c r="M22" s="21">
        <v>65</v>
      </c>
      <c r="N22" s="21">
        <v>30</v>
      </c>
      <c r="O22" s="21">
        <v>492</v>
      </c>
      <c r="P22" s="21">
        <v>299</v>
      </c>
      <c r="Q22" s="21">
        <v>0</v>
      </c>
      <c r="R22" s="21">
        <v>154</v>
      </c>
      <c r="S22" s="21">
        <v>11</v>
      </c>
      <c r="T22" s="21">
        <v>313</v>
      </c>
      <c r="U22" s="21">
        <v>1176</v>
      </c>
      <c r="V22" s="21">
        <v>1</v>
      </c>
      <c r="W22" s="21">
        <v>0</v>
      </c>
      <c r="X22" s="21">
        <v>15</v>
      </c>
      <c r="Y22" s="22"/>
      <c r="Z22" s="22"/>
      <c r="AA22" s="22"/>
      <c r="AB22" s="22"/>
      <c r="AC22" s="22"/>
      <c r="AD22" s="22"/>
      <c r="AE22" s="22"/>
    </row>
    <row r="23" spans="1:31" x14ac:dyDescent="0.25">
      <c r="A23" s="19" t="s">
        <v>4</v>
      </c>
      <c r="B23" s="20">
        <v>539</v>
      </c>
      <c r="C23" s="20">
        <v>2</v>
      </c>
      <c r="D23" s="20">
        <v>0</v>
      </c>
      <c r="E23" s="20">
        <v>22</v>
      </c>
      <c r="F23" s="20">
        <v>1</v>
      </c>
      <c r="G23" s="20">
        <v>0</v>
      </c>
      <c r="H23" s="21">
        <v>22</v>
      </c>
      <c r="I23" s="21">
        <v>51</v>
      </c>
      <c r="J23" s="21">
        <v>10</v>
      </c>
      <c r="K23" s="21">
        <v>23</v>
      </c>
      <c r="L23" s="21">
        <v>8</v>
      </c>
      <c r="M23" s="21">
        <v>3</v>
      </c>
      <c r="N23" s="21">
        <v>11</v>
      </c>
      <c r="O23" s="21">
        <v>28</v>
      </c>
      <c r="P23" s="21">
        <v>29</v>
      </c>
      <c r="Q23" s="21">
        <v>0</v>
      </c>
      <c r="R23" s="21">
        <v>3</v>
      </c>
      <c r="S23" s="21">
        <v>1</v>
      </c>
      <c r="T23" s="21">
        <v>11</v>
      </c>
      <c r="U23" s="21">
        <v>10</v>
      </c>
      <c r="V23" s="21">
        <v>0</v>
      </c>
      <c r="W23" s="21">
        <v>0</v>
      </c>
      <c r="X23" s="21">
        <v>304</v>
      </c>
      <c r="Y23" s="23"/>
      <c r="Z23" s="23"/>
      <c r="AA23" s="23"/>
      <c r="AB23" s="22"/>
      <c r="AC23" s="22"/>
      <c r="AD23" s="22"/>
      <c r="AE23" s="22"/>
    </row>
    <row r="24" spans="1:31" x14ac:dyDescent="0.25">
      <c r="A24" s="15" t="s">
        <v>5</v>
      </c>
      <c r="B24" s="16">
        <v>146666</v>
      </c>
      <c r="C24" s="16">
        <v>1415</v>
      </c>
      <c r="D24" s="16">
        <v>78</v>
      </c>
      <c r="E24" s="16">
        <v>48131</v>
      </c>
      <c r="F24" s="16">
        <v>171</v>
      </c>
      <c r="G24" s="16">
        <v>462</v>
      </c>
      <c r="H24" s="16">
        <v>11111</v>
      </c>
      <c r="I24" s="16">
        <v>26404</v>
      </c>
      <c r="J24" s="16">
        <v>8711</v>
      </c>
      <c r="K24" s="16">
        <v>19824</v>
      </c>
      <c r="L24" s="16">
        <v>2147</v>
      </c>
      <c r="M24" s="16">
        <v>827</v>
      </c>
      <c r="N24" s="16">
        <v>1492</v>
      </c>
      <c r="O24" s="16">
        <v>6974</v>
      </c>
      <c r="P24" s="16">
        <v>4852</v>
      </c>
      <c r="Q24" s="16">
        <v>22</v>
      </c>
      <c r="R24" s="16">
        <v>1443</v>
      </c>
      <c r="S24" s="16">
        <v>3121</v>
      </c>
      <c r="T24" s="16">
        <v>3024</v>
      </c>
      <c r="U24" s="16">
        <v>6061</v>
      </c>
      <c r="V24" s="16">
        <v>2</v>
      </c>
      <c r="W24" s="16">
        <v>1</v>
      </c>
      <c r="X24" s="16">
        <v>393</v>
      </c>
      <c r="Y24" s="25"/>
      <c r="Z24" s="25"/>
      <c r="AA24" s="25"/>
      <c r="AB24" s="22"/>
      <c r="AC24" s="22"/>
      <c r="AD24" s="22"/>
      <c r="AE24" s="22"/>
    </row>
    <row r="25" spans="1:31" x14ac:dyDescent="0.25">
      <c r="A25" s="141" t="s">
        <v>36</v>
      </c>
      <c r="B25" s="141"/>
      <c r="C25" s="141"/>
      <c r="D25" s="141"/>
      <c r="E25" s="141"/>
      <c r="F25" s="141"/>
      <c r="G25" s="141"/>
      <c r="H25" s="141"/>
      <c r="I25" s="141"/>
      <c r="J25" s="141"/>
      <c r="K25" s="141"/>
      <c r="L25" s="141"/>
      <c r="M25" s="141"/>
      <c r="N25" s="141"/>
      <c r="O25" s="141"/>
      <c r="P25" s="141"/>
      <c r="Q25" s="141"/>
      <c r="R25" s="141"/>
      <c r="S25" s="141"/>
      <c r="T25" s="141"/>
      <c r="U25" s="141"/>
      <c r="V25" s="141"/>
      <c r="W25" s="141"/>
      <c r="X25" s="141"/>
      <c r="Y25" s="22"/>
      <c r="Z25" s="22"/>
      <c r="AA25" s="22"/>
      <c r="AB25" s="22"/>
      <c r="AC25" s="22"/>
      <c r="AD25" s="22"/>
      <c r="AE25" s="22"/>
    </row>
    <row r="26" spans="1:31" x14ac:dyDescent="0.25">
      <c r="A26" s="19">
        <v>1</v>
      </c>
      <c r="B26" s="26">
        <v>1954761.05</v>
      </c>
      <c r="C26" s="26">
        <v>20027.78</v>
      </c>
      <c r="D26" s="26">
        <v>36648.21</v>
      </c>
      <c r="E26" s="26">
        <v>50246.02</v>
      </c>
      <c r="F26" s="26">
        <v>412.66</v>
      </c>
      <c r="G26" s="26">
        <v>1944.75</v>
      </c>
      <c r="H26" s="27">
        <v>50959.35</v>
      </c>
      <c r="I26" s="27">
        <v>562012.99</v>
      </c>
      <c r="J26" s="27">
        <v>11467.9</v>
      </c>
      <c r="K26" s="27">
        <v>712186.07</v>
      </c>
      <c r="L26" s="27">
        <v>22156.35</v>
      </c>
      <c r="M26" s="27">
        <v>39419.769999999997</v>
      </c>
      <c r="N26" s="27">
        <v>38112.67</v>
      </c>
      <c r="O26" s="27">
        <v>39285.9</v>
      </c>
      <c r="P26" s="27">
        <v>38249.370000000003</v>
      </c>
      <c r="Q26" s="27">
        <v>0</v>
      </c>
      <c r="R26" s="27">
        <v>57518.95</v>
      </c>
      <c r="S26" s="27">
        <v>10888.1</v>
      </c>
      <c r="T26" s="27">
        <v>191753.47</v>
      </c>
      <c r="U26" s="27">
        <v>71470.740000000005</v>
      </c>
      <c r="V26" s="27">
        <v>0</v>
      </c>
      <c r="W26" s="27">
        <v>0</v>
      </c>
      <c r="X26" s="27">
        <v>0</v>
      </c>
      <c r="Y26" s="22"/>
      <c r="Z26" s="22"/>
      <c r="AA26" s="22"/>
      <c r="AB26" s="22"/>
      <c r="AC26" s="22"/>
      <c r="AD26" s="22"/>
      <c r="AE26" s="22"/>
    </row>
    <row r="27" spans="1:31" x14ac:dyDescent="0.25">
      <c r="A27" s="19">
        <v>2</v>
      </c>
      <c r="B27" s="26">
        <v>21114638.470000003</v>
      </c>
      <c r="C27" s="26">
        <v>434302.03</v>
      </c>
      <c r="D27" s="26">
        <v>0</v>
      </c>
      <c r="E27" s="26">
        <v>2611848.41</v>
      </c>
      <c r="F27" s="26">
        <v>1620</v>
      </c>
      <c r="G27" s="26">
        <v>11340</v>
      </c>
      <c r="H27" s="27">
        <v>4370675.83</v>
      </c>
      <c r="I27" s="27">
        <v>3858537.99</v>
      </c>
      <c r="J27" s="27">
        <v>788985.46</v>
      </c>
      <c r="K27" s="27">
        <v>2333451.1800000002</v>
      </c>
      <c r="L27" s="27">
        <v>436937.47</v>
      </c>
      <c r="M27" s="27">
        <v>295102.65000000002</v>
      </c>
      <c r="N27" s="27">
        <v>110059.77</v>
      </c>
      <c r="O27" s="27">
        <v>1988497.6</v>
      </c>
      <c r="P27" s="27">
        <v>933478.18</v>
      </c>
      <c r="Q27" s="27">
        <v>4832.91</v>
      </c>
      <c r="R27" s="27">
        <v>399609.61</v>
      </c>
      <c r="S27" s="27">
        <v>84531.839999999997</v>
      </c>
      <c r="T27" s="27">
        <v>561766.39</v>
      </c>
      <c r="U27" s="27">
        <v>1845514.9</v>
      </c>
      <c r="V27" s="27">
        <v>630</v>
      </c>
      <c r="W27" s="27">
        <v>0</v>
      </c>
      <c r="X27" s="27">
        <v>42916.25</v>
      </c>
      <c r="Y27" s="22"/>
      <c r="Z27" s="22"/>
      <c r="AA27" s="22"/>
      <c r="AB27" s="22"/>
      <c r="AC27" s="22"/>
      <c r="AD27" s="22"/>
      <c r="AE27" s="22"/>
    </row>
    <row r="28" spans="1:31" x14ac:dyDescent="0.25">
      <c r="A28" s="19" t="s">
        <v>1</v>
      </c>
      <c r="B28" s="26">
        <v>9821517.0199999996</v>
      </c>
      <c r="C28" s="26">
        <v>83587.320000000007</v>
      </c>
      <c r="D28" s="26">
        <v>0</v>
      </c>
      <c r="E28" s="26">
        <v>2014623.94</v>
      </c>
      <c r="F28" s="26">
        <v>81670.39</v>
      </c>
      <c r="G28" s="26">
        <v>14870.5</v>
      </c>
      <c r="H28" s="27">
        <v>270383.75</v>
      </c>
      <c r="I28" s="27">
        <v>2185474.98</v>
      </c>
      <c r="J28" s="27">
        <v>321760</v>
      </c>
      <c r="K28" s="27">
        <v>2811011.92</v>
      </c>
      <c r="L28" s="27">
        <v>147453.56</v>
      </c>
      <c r="M28" s="27">
        <v>14715.88</v>
      </c>
      <c r="N28" s="27">
        <v>259055.79</v>
      </c>
      <c r="O28" s="27">
        <v>523183.81</v>
      </c>
      <c r="P28" s="27">
        <v>449263.5</v>
      </c>
      <c r="Q28" s="27">
        <v>0</v>
      </c>
      <c r="R28" s="27">
        <v>87942.720000000001</v>
      </c>
      <c r="S28" s="27">
        <v>151161.5</v>
      </c>
      <c r="T28" s="27">
        <v>244470.82</v>
      </c>
      <c r="U28" s="27">
        <v>159798.85999999999</v>
      </c>
      <c r="V28" s="27">
        <v>0</v>
      </c>
      <c r="W28" s="27">
        <v>0</v>
      </c>
      <c r="X28" s="27">
        <v>1087.78</v>
      </c>
      <c r="Y28" s="22"/>
      <c r="Z28" s="22"/>
      <c r="AA28" s="22"/>
      <c r="AB28" s="22"/>
      <c r="AC28" s="22"/>
      <c r="AD28" s="22"/>
      <c r="AE28" s="22"/>
    </row>
    <row r="29" spans="1:31" x14ac:dyDescent="0.25">
      <c r="A29" s="19" t="s">
        <v>2</v>
      </c>
      <c r="B29" s="26">
        <v>31917731.379999999</v>
      </c>
      <c r="C29" s="26">
        <v>239823.16</v>
      </c>
      <c r="D29" s="26">
        <v>20442.34</v>
      </c>
      <c r="E29" s="26">
        <v>11016473.08</v>
      </c>
      <c r="F29" s="26">
        <v>3360.5</v>
      </c>
      <c r="G29" s="26">
        <v>124413.45</v>
      </c>
      <c r="H29" s="27">
        <v>1531503.43</v>
      </c>
      <c r="I29" s="27">
        <v>5246427.95</v>
      </c>
      <c r="J29" s="27">
        <v>1740577.37</v>
      </c>
      <c r="K29" s="27">
        <v>6609582.7699999996</v>
      </c>
      <c r="L29" s="27">
        <v>369778.6</v>
      </c>
      <c r="M29" s="27">
        <v>60077.82</v>
      </c>
      <c r="N29" s="27">
        <v>327934.90000000002</v>
      </c>
      <c r="O29" s="27">
        <v>1006337.83</v>
      </c>
      <c r="P29" s="27">
        <v>946796.45</v>
      </c>
      <c r="Q29" s="27">
        <v>5775.86</v>
      </c>
      <c r="R29" s="27">
        <v>116548.82</v>
      </c>
      <c r="S29" s="27">
        <v>1321741.92</v>
      </c>
      <c r="T29" s="27">
        <v>602890.30000000005</v>
      </c>
      <c r="U29" s="27">
        <v>621815.43000000005</v>
      </c>
      <c r="V29" s="27">
        <v>0</v>
      </c>
      <c r="W29" s="27">
        <v>331.7</v>
      </c>
      <c r="X29" s="27">
        <v>5097.7</v>
      </c>
      <c r="Y29" s="22"/>
      <c r="Z29" s="22"/>
      <c r="AA29" s="22"/>
      <c r="AB29" s="22"/>
      <c r="AC29" s="22"/>
      <c r="AD29" s="22"/>
      <c r="AE29" s="22"/>
    </row>
    <row r="30" spans="1:31" x14ac:dyDescent="0.25">
      <c r="A30" s="19" t="s">
        <v>3</v>
      </c>
      <c r="B30" s="26">
        <v>1804625.8699999999</v>
      </c>
      <c r="C30" s="26">
        <v>38728.639999999999</v>
      </c>
      <c r="D30" s="26">
        <v>630</v>
      </c>
      <c r="E30" s="26">
        <v>160568.24</v>
      </c>
      <c r="F30" s="26">
        <v>315</v>
      </c>
      <c r="G30" s="26">
        <v>630</v>
      </c>
      <c r="H30" s="27">
        <v>416057.29</v>
      </c>
      <c r="I30" s="27">
        <v>231549.72</v>
      </c>
      <c r="J30" s="27">
        <v>73728.81</v>
      </c>
      <c r="K30" s="27">
        <v>64940.800000000003</v>
      </c>
      <c r="L30" s="27">
        <v>38019.699999999997</v>
      </c>
      <c r="M30" s="27">
        <v>19381.11</v>
      </c>
      <c r="N30" s="27">
        <v>9450</v>
      </c>
      <c r="O30" s="27">
        <v>151180.98000000001</v>
      </c>
      <c r="P30" s="27">
        <v>93182.92</v>
      </c>
      <c r="Q30" s="27">
        <v>0</v>
      </c>
      <c r="R30" s="27">
        <v>46936.69</v>
      </c>
      <c r="S30" s="27">
        <v>3465</v>
      </c>
      <c r="T30" s="27">
        <v>96032.03</v>
      </c>
      <c r="U30" s="27">
        <v>354788.94</v>
      </c>
      <c r="V30" s="27">
        <v>315</v>
      </c>
      <c r="W30" s="27">
        <v>0</v>
      </c>
      <c r="X30" s="27">
        <v>4725</v>
      </c>
      <c r="Y30" s="22"/>
      <c r="Z30" s="22"/>
      <c r="AA30" s="22"/>
      <c r="AB30" s="22"/>
      <c r="AC30" s="22"/>
      <c r="AD30" s="22"/>
      <c r="AE30" s="22"/>
    </row>
    <row r="31" spans="1:31" x14ac:dyDescent="0.25">
      <c r="A31" s="19" t="s">
        <v>4</v>
      </c>
      <c r="B31" s="26">
        <v>167098.77000000002</v>
      </c>
      <c r="C31" s="26">
        <v>630</v>
      </c>
      <c r="D31" s="26">
        <v>0</v>
      </c>
      <c r="E31" s="26">
        <v>6908.24</v>
      </c>
      <c r="F31" s="26">
        <v>315</v>
      </c>
      <c r="G31" s="26">
        <v>0</v>
      </c>
      <c r="H31" s="27">
        <v>6930</v>
      </c>
      <c r="I31" s="27">
        <v>15960.94</v>
      </c>
      <c r="J31" s="27">
        <v>3150</v>
      </c>
      <c r="K31" s="27">
        <v>7163.79</v>
      </c>
      <c r="L31" s="27">
        <v>2520</v>
      </c>
      <c r="M31" s="27">
        <v>843.25</v>
      </c>
      <c r="N31" s="27">
        <v>3364.07</v>
      </c>
      <c r="O31" s="27">
        <v>8613.51</v>
      </c>
      <c r="P31" s="27">
        <v>9135</v>
      </c>
      <c r="Q31" s="27">
        <v>0</v>
      </c>
      <c r="R31" s="27">
        <v>945</v>
      </c>
      <c r="S31" s="27">
        <v>315</v>
      </c>
      <c r="T31" s="27">
        <v>3433.38</v>
      </c>
      <c r="U31" s="27">
        <v>3150</v>
      </c>
      <c r="V31" s="27">
        <v>0</v>
      </c>
      <c r="W31" s="27">
        <v>0</v>
      </c>
      <c r="X31" s="27">
        <v>93721.59</v>
      </c>
      <c r="Y31" s="22"/>
      <c r="Z31" s="22"/>
      <c r="AA31" s="22"/>
      <c r="AB31" s="22"/>
      <c r="AC31" s="22"/>
      <c r="AD31" s="22"/>
      <c r="AE31" s="22"/>
    </row>
    <row r="32" spans="1:31" x14ac:dyDescent="0.25">
      <c r="A32" s="15" t="s">
        <v>5</v>
      </c>
      <c r="B32" s="17">
        <v>66780372.560000002</v>
      </c>
      <c r="C32" s="17">
        <v>817098.93000000017</v>
      </c>
      <c r="D32" s="17">
        <v>57720.55</v>
      </c>
      <c r="E32" s="17">
        <v>15860667.93</v>
      </c>
      <c r="F32" s="17">
        <v>87693.55</v>
      </c>
      <c r="G32" s="17">
        <v>153198.70000000001</v>
      </c>
      <c r="H32" s="17">
        <v>6646509.6499999994</v>
      </c>
      <c r="I32" s="17">
        <v>12099964.57</v>
      </c>
      <c r="J32" s="17">
        <v>2939669.54</v>
      </c>
      <c r="K32" s="17">
        <v>12538336.529999999</v>
      </c>
      <c r="L32" s="17">
        <v>1016865.6799999998</v>
      </c>
      <c r="M32" s="17">
        <v>429540.48000000004</v>
      </c>
      <c r="N32" s="17">
        <v>747977.2</v>
      </c>
      <c r="O32" s="17">
        <v>3717099.63</v>
      </c>
      <c r="P32" s="17">
        <v>2470105.42</v>
      </c>
      <c r="Q32" s="17">
        <v>10608.77</v>
      </c>
      <c r="R32" s="17">
        <v>709501.79</v>
      </c>
      <c r="S32" s="17">
        <v>1572103.3599999999</v>
      </c>
      <c r="T32" s="17">
        <v>1700346.39</v>
      </c>
      <c r="U32" s="17">
        <v>3056538.87</v>
      </c>
      <c r="V32" s="17">
        <v>945</v>
      </c>
      <c r="W32" s="17">
        <v>331.7</v>
      </c>
      <c r="X32" s="17">
        <v>147548.32</v>
      </c>
      <c r="Y32" s="25"/>
      <c r="Z32" s="25"/>
      <c r="AA32" s="25"/>
      <c r="AB32" s="22"/>
      <c r="AC32" s="22"/>
      <c r="AD32" s="22"/>
      <c r="AE32" s="22"/>
    </row>
    <row r="34" spans="1:25" x14ac:dyDescent="0.25">
      <c r="A34" s="127" t="s">
        <v>182</v>
      </c>
      <c r="B34" s="127"/>
      <c r="C34" s="127"/>
    </row>
    <row r="35" spans="1:25" x14ac:dyDescent="0.25">
      <c r="A35" s="127" t="s">
        <v>92</v>
      </c>
      <c r="B35" s="127"/>
    </row>
    <row r="36" spans="1:25" x14ac:dyDescent="0.25">
      <c r="Y36" s="24"/>
    </row>
    <row r="37" spans="1:25" x14ac:dyDescent="0.25">
      <c r="B37" s="92"/>
    </row>
  </sheetData>
  <mergeCells count="11">
    <mergeCell ref="A2:X2"/>
    <mergeCell ref="A3:X3"/>
    <mergeCell ref="A5:K5"/>
    <mergeCell ref="A7:A8"/>
    <mergeCell ref="B7:B8"/>
    <mergeCell ref="C7:X7"/>
    <mergeCell ref="A9:X9"/>
    <mergeCell ref="A17:X17"/>
    <mergeCell ref="A25:X25"/>
    <mergeCell ref="A34:C34"/>
    <mergeCell ref="A35:B35"/>
  </mergeCells>
  <hyperlinks>
    <hyperlink ref="A35" location="Obsah!A1" display="Späť na obsah dátovej prílohy"/>
    <hyperlink ref="A34" location="Obsah!A1" display="Späť na obsah dátovej prílohy"/>
    <hyperlink ref="A34:B34" location="Vysvetlivky!A2" display="Vysvetlivky ku kategóriám veľkosti podniku."/>
    <hyperlink ref="A34:C34" location="Vysvetlivky!A16" display="Vysvetlivky k sekciám SK-NACE"/>
  </hyperlinks>
  <pageMargins left="0.25" right="0.25" top="0.75" bottom="0.75" header="0.3" footer="0.3"/>
  <pageSetup paperSize="9" scale="48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41"/>
  <sheetViews>
    <sheetView showGridLines="0" zoomScaleNormal="100" workbookViewId="0"/>
  </sheetViews>
  <sheetFormatPr defaultColWidth="9.28515625" defaultRowHeight="13.5" x14ac:dyDescent="0.25"/>
  <cols>
    <col min="1" max="2" width="18.7109375" style="1" customWidth="1"/>
    <col min="3" max="3" width="12.7109375" style="1" customWidth="1"/>
    <col min="4" max="4" width="21.28515625" style="1" customWidth="1"/>
    <col min="5" max="5" width="9.28515625" style="1" customWidth="1"/>
    <col min="6" max="6" width="9.28515625" style="1"/>
    <col min="7" max="7" width="9.28515625" style="1" customWidth="1"/>
    <col min="8" max="16384" width="9.28515625" style="1"/>
  </cols>
  <sheetData>
    <row r="2" spans="1:4" ht="16.5" thickBot="1" x14ac:dyDescent="0.3">
      <c r="A2" s="150" t="s">
        <v>181</v>
      </c>
      <c r="B2" s="150"/>
      <c r="C2" s="150"/>
      <c r="D2" s="150"/>
    </row>
    <row r="3" spans="1:4" ht="14.25" thickTop="1" x14ac:dyDescent="0.25"/>
    <row r="4" spans="1:4" ht="15.75" x14ac:dyDescent="0.25">
      <c r="A4" s="2" t="s">
        <v>79</v>
      </c>
      <c r="B4" s="3" t="s">
        <v>80</v>
      </c>
      <c r="C4" s="4" t="s">
        <v>81</v>
      </c>
      <c r="D4" s="4" t="s">
        <v>82</v>
      </c>
    </row>
    <row r="5" spans="1:4" x14ac:dyDescent="0.25">
      <c r="A5" s="5" t="s">
        <v>40</v>
      </c>
      <c r="B5" s="6" t="s">
        <v>44</v>
      </c>
      <c r="C5" s="6" t="s">
        <v>48</v>
      </c>
      <c r="D5" s="6" t="s">
        <v>48</v>
      </c>
    </row>
    <row r="6" spans="1:4" x14ac:dyDescent="0.25">
      <c r="A6" s="5" t="s">
        <v>41</v>
      </c>
      <c r="B6" s="6" t="s">
        <v>45</v>
      </c>
      <c r="C6" s="6" t="s">
        <v>49</v>
      </c>
      <c r="D6" s="6" t="s">
        <v>49</v>
      </c>
    </row>
    <row r="7" spans="1:4" x14ac:dyDescent="0.25">
      <c r="A7" s="5" t="s">
        <v>42</v>
      </c>
      <c r="B7" s="6" t="s">
        <v>46</v>
      </c>
      <c r="C7" s="6" t="s">
        <v>50</v>
      </c>
      <c r="D7" s="6" t="s">
        <v>51</v>
      </c>
    </row>
    <row r="8" spans="1:4" x14ac:dyDescent="0.25">
      <c r="A8" s="7" t="s">
        <v>43</v>
      </c>
      <c r="B8" s="8" t="s">
        <v>47</v>
      </c>
      <c r="C8" s="8"/>
      <c r="D8" s="8"/>
    </row>
    <row r="9" spans="1:4" ht="24" customHeight="1" x14ac:dyDescent="0.25">
      <c r="A9" s="153" t="s">
        <v>75</v>
      </c>
      <c r="B9" s="153"/>
      <c r="C9" s="153"/>
      <c r="D9" s="153"/>
    </row>
    <row r="10" spans="1:4" ht="24" customHeight="1" x14ac:dyDescent="0.25">
      <c r="A10" s="153" t="s">
        <v>76</v>
      </c>
      <c r="B10" s="153"/>
      <c r="C10" s="153"/>
      <c r="D10" s="153"/>
    </row>
    <row r="11" spans="1:4" ht="24" customHeight="1" x14ac:dyDescent="0.25">
      <c r="A11" s="153" t="s">
        <v>77</v>
      </c>
      <c r="B11" s="153"/>
      <c r="C11" s="153"/>
      <c r="D11" s="153"/>
    </row>
    <row r="12" spans="1:4" x14ac:dyDescent="0.25">
      <c r="A12" s="153" t="s">
        <v>78</v>
      </c>
      <c r="B12" s="153"/>
      <c r="C12" s="153"/>
      <c r="D12" s="153"/>
    </row>
    <row r="16" spans="1:4" ht="16.5" thickBot="1" x14ac:dyDescent="0.3">
      <c r="A16" s="150" t="s">
        <v>180</v>
      </c>
      <c r="B16" s="150"/>
      <c r="C16" s="150"/>
      <c r="D16" s="150"/>
    </row>
    <row r="17" spans="1:4" ht="14.25" thickTop="1" x14ac:dyDescent="0.25"/>
    <row r="18" spans="1:4" x14ac:dyDescent="0.25">
      <c r="A18" s="9" t="s">
        <v>52</v>
      </c>
      <c r="B18" s="151" t="s">
        <v>74</v>
      </c>
      <c r="C18" s="151"/>
      <c r="D18" s="151"/>
    </row>
    <row r="19" spans="1:4" x14ac:dyDescent="0.25">
      <c r="A19" s="6" t="s">
        <v>13</v>
      </c>
      <c r="B19" s="152" t="s">
        <v>53</v>
      </c>
      <c r="C19" s="152"/>
      <c r="D19" s="152"/>
    </row>
    <row r="20" spans="1:4" x14ac:dyDescent="0.25">
      <c r="A20" s="6" t="s">
        <v>14</v>
      </c>
      <c r="B20" s="149" t="s">
        <v>54</v>
      </c>
      <c r="C20" s="149"/>
      <c r="D20" s="149"/>
    </row>
    <row r="21" spans="1:4" x14ac:dyDescent="0.25">
      <c r="A21" s="6" t="s">
        <v>15</v>
      </c>
      <c r="B21" s="149" t="s">
        <v>55</v>
      </c>
      <c r="C21" s="149"/>
      <c r="D21" s="149"/>
    </row>
    <row r="22" spans="1:4" x14ac:dyDescent="0.25">
      <c r="A22" s="6" t="s">
        <v>16</v>
      </c>
      <c r="B22" s="149" t="s">
        <v>56</v>
      </c>
      <c r="C22" s="149"/>
      <c r="D22" s="149"/>
    </row>
    <row r="23" spans="1:4" x14ac:dyDescent="0.25">
      <c r="A23" s="6" t="s">
        <v>17</v>
      </c>
      <c r="B23" s="149" t="s">
        <v>57</v>
      </c>
      <c r="C23" s="149"/>
      <c r="D23" s="149"/>
    </row>
    <row r="24" spans="1:4" x14ac:dyDescent="0.25">
      <c r="A24" s="6" t="s">
        <v>18</v>
      </c>
      <c r="B24" s="149" t="s">
        <v>58</v>
      </c>
      <c r="C24" s="149"/>
      <c r="D24" s="149"/>
    </row>
    <row r="25" spans="1:4" x14ac:dyDescent="0.25">
      <c r="A25" s="6" t="s">
        <v>19</v>
      </c>
      <c r="B25" s="149" t="s">
        <v>59</v>
      </c>
      <c r="C25" s="149"/>
      <c r="D25" s="149"/>
    </row>
    <row r="26" spans="1:4" x14ac:dyDescent="0.25">
      <c r="A26" s="6" t="s">
        <v>20</v>
      </c>
      <c r="B26" s="149" t="s">
        <v>60</v>
      </c>
      <c r="C26" s="149"/>
      <c r="D26" s="149"/>
    </row>
    <row r="27" spans="1:4" x14ac:dyDescent="0.25">
      <c r="A27" s="6" t="s">
        <v>21</v>
      </c>
      <c r="B27" s="149" t="s">
        <v>61</v>
      </c>
      <c r="C27" s="149"/>
      <c r="D27" s="149"/>
    </row>
    <row r="28" spans="1:4" x14ac:dyDescent="0.25">
      <c r="A28" s="6" t="s">
        <v>22</v>
      </c>
      <c r="B28" s="149" t="s">
        <v>62</v>
      </c>
      <c r="C28" s="149"/>
      <c r="D28" s="149"/>
    </row>
    <row r="29" spans="1:4" x14ac:dyDescent="0.25">
      <c r="A29" s="6" t="s">
        <v>23</v>
      </c>
      <c r="B29" s="149" t="s">
        <v>63</v>
      </c>
      <c r="C29" s="149"/>
      <c r="D29" s="149"/>
    </row>
    <row r="30" spans="1:4" x14ac:dyDescent="0.25">
      <c r="A30" s="6" t="s">
        <v>24</v>
      </c>
      <c r="B30" s="149" t="s">
        <v>64</v>
      </c>
      <c r="C30" s="149"/>
      <c r="D30" s="149"/>
    </row>
    <row r="31" spans="1:4" x14ac:dyDescent="0.25">
      <c r="A31" s="6" t="s">
        <v>25</v>
      </c>
      <c r="B31" s="149" t="s">
        <v>65</v>
      </c>
      <c r="C31" s="149"/>
      <c r="D31" s="149"/>
    </row>
    <row r="32" spans="1:4" x14ac:dyDescent="0.25">
      <c r="A32" s="6" t="s">
        <v>26</v>
      </c>
      <c r="B32" s="149" t="s">
        <v>66</v>
      </c>
      <c r="C32" s="149"/>
      <c r="D32" s="149"/>
    </row>
    <row r="33" spans="1:4" x14ac:dyDescent="0.25">
      <c r="A33" s="6" t="s">
        <v>27</v>
      </c>
      <c r="B33" s="149" t="s">
        <v>67</v>
      </c>
      <c r="C33" s="149"/>
      <c r="D33" s="149"/>
    </row>
    <row r="34" spans="1:4" x14ac:dyDescent="0.25">
      <c r="A34" s="6" t="s">
        <v>28</v>
      </c>
      <c r="B34" s="149" t="s">
        <v>68</v>
      </c>
      <c r="C34" s="149"/>
      <c r="D34" s="149"/>
    </row>
    <row r="35" spans="1:4" x14ac:dyDescent="0.25">
      <c r="A35" s="6" t="s">
        <v>29</v>
      </c>
      <c r="B35" s="149" t="s">
        <v>69</v>
      </c>
      <c r="C35" s="149"/>
      <c r="D35" s="149"/>
    </row>
    <row r="36" spans="1:4" x14ac:dyDescent="0.25">
      <c r="A36" s="6" t="s">
        <v>30</v>
      </c>
      <c r="B36" s="149" t="s">
        <v>70</v>
      </c>
      <c r="C36" s="149"/>
      <c r="D36" s="149"/>
    </row>
    <row r="37" spans="1:4" x14ac:dyDescent="0.25">
      <c r="A37" s="6" t="s">
        <v>31</v>
      </c>
      <c r="B37" s="149" t="s">
        <v>71</v>
      </c>
      <c r="C37" s="149"/>
      <c r="D37" s="149"/>
    </row>
    <row r="38" spans="1:4" x14ac:dyDescent="0.25">
      <c r="A38" s="6" t="s">
        <v>32</v>
      </c>
      <c r="B38" s="149" t="s">
        <v>72</v>
      </c>
      <c r="C38" s="149"/>
      <c r="D38" s="149"/>
    </row>
    <row r="39" spans="1:4" x14ac:dyDescent="0.25">
      <c r="A39" s="8" t="s">
        <v>33</v>
      </c>
      <c r="B39" s="148" t="s">
        <v>73</v>
      </c>
      <c r="C39" s="148"/>
      <c r="D39" s="148"/>
    </row>
    <row r="41" spans="1:4" x14ac:dyDescent="0.25">
      <c r="A41" s="29" t="s">
        <v>92</v>
      </c>
    </row>
  </sheetData>
  <mergeCells count="28">
    <mergeCell ref="A9:D9"/>
    <mergeCell ref="A10:D10"/>
    <mergeCell ref="A11:D11"/>
    <mergeCell ref="A12:D12"/>
    <mergeCell ref="A2:D2"/>
    <mergeCell ref="B27:D27"/>
    <mergeCell ref="A16:D16"/>
    <mergeCell ref="B18:D18"/>
    <mergeCell ref="B19:D19"/>
    <mergeCell ref="B20:D20"/>
    <mergeCell ref="B21:D21"/>
    <mergeCell ref="B22:D22"/>
    <mergeCell ref="B23:D23"/>
    <mergeCell ref="B24:D24"/>
    <mergeCell ref="B25:D25"/>
    <mergeCell ref="B26:D26"/>
    <mergeCell ref="B39:D39"/>
    <mergeCell ref="B28:D28"/>
    <mergeCell ref="B29:D29"/>
    <mergeCell ref="B30:D30"/>
    <mergeCell ref="B31:D31"/>
    <mergeCell ref="B32:D32"/>
    <mergeCell ref="B33:D33"/>
    <mergeCell ref="B34:D34"/>
    <mergeCell ref="B35:D35"/>
    <mergeCell ref="B36:D36"/>
    <mergeCell ref="B37:D37"/>
    <mergeCell ref="B38:D38"/>
  </mergeCells>
  <hyperlinks>
    <hyperlink ref="A41" location="Obsah!A1" display="Späť na obsah dátovej prílohy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1"/>
  <sheetViews>
    <sheetView showGridLines="0" workbookViewId="0"/>
  </sheetViews>
  <sheetFormatPr defaultRowHeight="15" x14ac:dyDescent="0.25"/>
  <cols>
    <col min="1" max="13" width="7.140625" customWidth="1"/>
  </cols>
  <sheetData>
    <row r="2" spans="1:13" ht="16.5" customHeight="1" thickBot="1" x14ac:dyDescent="0.3">
      <c r="A2" s="128" t="s">
        <v>157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</row>
    <row r="3" spans="1:13" ht="15.75" thickTop="1" x14ac:dyDescent="0.25"/>
    <row r="4" spans="1:13" ht="15" customHeight="1" x14ac:dyDescent="0.25">
      <c r="A4" s="131" t="s">
        <v>233</v>
      </c>
      <c r="B4" s="131"/>
      <c r="C4" s="131"/>
      <c r="D4" s="131"/>
      <c r="E4" s="131"/>
      <c r="F4" s="131"/>
      <c r="G4" s="131"/>
      <c r="H4" s="131"/>
      <c r="I4" s="131"/>
      <c r="J4" s="131"/>
      <c r="K4" s="131"/>
      <c r="L4" s="131"/>
      <c r="M4" s="131"/>
    </row>
    <row r="6" spans="1:13" x14ac:dyDescent="0.25">
      <c r="A6" s="73" t="s">
        <v>238</v>
      </c>
      <c r="B6" s="73" t="s">
        <v>239</v>
      </c>
      <c r="C6" s="73" t="s">
        <v>240</v>
      </c>
      <c r="D6" s="73" t="s">
        <v>241</v>
      </c>
      <c r="E6" s="73" t="s">
        <v>242</v>
      </c>
      <c r="F6" s="73" t="s">
        <v>154</v>
      </c>
      <c r="G6" s="73" t="s">
        <v>155</v>
      </c>
      <c r="H6" s="73" t="s">
        <v>156</v>
      </c>
      <c r="I6" s="73" t="s">
        <v>243</v>
      </c>
      <c r="J6" s="73" t="s">
        <v>244</v>
      </c>
      <c r="K6" s="73" t="s">
        <v>245</v>
      </c>
      <c r="L6" s="73" t="s">
        <v>246</v>
      </c>
      <c r="M6" s="73" t="s">
        <v>247</v>
      </c>
    </row>
    <row r="7" spans="1:13" x14ac:dyDescent="0.25">
      <c r="A7" s="109">
        <v>2019</v>
      </c>
      <c r="B7" s="41">
        <v>12</v>
      </c>
      <c r="C7" s="41">
        <v>5</v>
      </c>
      <c r="D7" s="41">
        <v>10</v>
      </c>
      <c r="E7" s="41">
        <v>7</v>
      </c>
      <c r="F7" s="41">
        <v>13</v>
      </c>
      <c r="G7" s="41">
        <v>9</v>
      </c>
      <c r="H7" s="41">
        <v>9</v>
      </c>
      <c r="I7" s="41">
        <v>9</v>
      </c>
      <c r="J7" s="41">
        <v>13</v>
      </c>
      <c r="K7" s="41">
        <v>10</v>
      </c>
      <c r="L7" s="41">
        <v>11</v>
      </c>
      <c r="M7" s="41">
        <v>2</v>
      </c>
    </row>
    <row r="8" spans="1:13" x14ac:dyDescent="0.25">
      <c r="A8" s="109">
        <v>2020</v>
      </c>
      <c r="B8" s="41">
        <v>6</v>
      </c>
      <c r="C8" s="41">
        <v>43</v>
      </c>
      <c r="D8" s="121">
        <v>39413</v>
      </c>
      <c r="E8" s="121">
        <v>6451</v>
      </c>
      <c r="F8" s="121">
        <v>4314</v>
      </c>
      <c r="G8" s="121">
        <v>1818</v>
      </c>
      <c r="H8" s="121">
        <v>2479</v>
      </c>
      <c r="I8" s="121">
        <v>4243</v>
      </c>
      <c r="J8" s="121">
        <v>10420</v>
      </c>
      <c r="K8" s="121">
        <v>63028</v>
      </c>
      <c r="L8" s="121">
        <v>67450</v>
      </c>
      <c r="M8" s="121">
        <v>92100</v>
      </c>
    </row>
    <row r="9" spans="1:13" x14ac:dyDescent="0.25">
      <c r="A9" s="35">
        <v>2021</v>
      </c>
      <c r="B9" s="122">
        <v>83622</v>
      </c>
      <c r="C9" s="123" t="s">
        <v>248</v>
      </c>
      <c r="D9" s="123" t="s">
        <v>248</v>
      </c>
      <c r="E9" s="123" t="s">
        <v>248</v>
      </c>
      <c r="F9" s="123" t="s">
        <v>248</v>
      </c>
      <c r="G9" s="123" t="s">
        <v>248</v>
      </c>
      <c r="H9" s="123" t="s">
        <v>248</v>
      </c>
      <c r="I9" s="123" t="s">
        <v>248</v>
      </c>
      <c r="J9" s="123" t="s">
        <v>248</v>
      </c>
      <c r="K9" s="123" t="s">
        <v>248</v>
      </c>
      <c r="L9" s="123" t="s">
        <v>248</v>
      </c>
      <c r="M9" s="123" t="s">
        <v>248</v>
      </c>
    </row>
    <row r="11" spans="1:13" x14ac:dyDescent="0.25">
      <c r="A11" s="127" t="s">
        <v>92</v>
      </c>
      <c r="B11" s="127"/>
      <c r="C11" s="127"/>
      <c r="D11" s="127"/>
    </row>
  </sheetData>
  <mergeCells count="3">
    <mergeCell ref="A11:D11"/>
    <mergeCell ref="A2:M2"/>
    <mergeCell ref="A4:M4"/>
  </mergeCells>
  <hyperlinks>
    <hyperlink ref="A11" location="Obsah!A1" display="Späť na obsah dátovej prílohy"/>
  </hyperlink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3"/>
  <sheetViews>
    <sheetView showGridLines="0" workbookViewId="0"/>
  </sheetViews>
  <sheetFormatPr defaultRowHeight="15" x14ac:dyDescent="0.25"/>
  <cols>
    <col min="1" max="1" width="9.28515625" bestFit="1" customWidth="1"/>
    <col min="2" max="4" width="12.140625" customWidth="1"/>
    <col min="5" max="6" width="13.5703125" customWidth="1"/>
  </cols>
  <sheetData>
    <row r="2" spans="1:7" ht="16.5" thickBot="1" x14ac:dyDescent="0.3">
      <c r="A2" s="128" t="s">
        <v>158</v>
      </c>
      <c r="B2" s="128"/>
      <c r="C2" s="128"/>
      <c r="D2" s="128"/>
      <c r="E2" s="128"/>
      <c r="F2" s="128"/>
    </row>
    <row r="3" spans="1:7" ht="15.75" thickTop="1" x14ac:dyDescent="0.25"/>
    <row r="4" spans="1:7" x14ac:dyDescent="0.25">
      <c r="A4" s="131" t="s">
        <v>230</v>
      </c>
      <c r="B4" s="131"/>
      <c r="C4" s="131"/>
      <c r="D4" s="131"/>
      <c r="E4" s="131"/>
      <c r="F4" s="131"/>
      <c r="G4" s="31"/>
    </row>
    <row r="6" spans="1:7" x14ac:dyDescent="0.25">
      <c r="A6" s="77" t="s">
        <v>142</v>
      </c>
      <c r="B6" s="79">
        <v>2019</v>
      </c>
      <c r="C6" s="79">
        <v>2020</v>
      </c>
      <c r="D6" s="79">
        <v>2021</v>
      </c>
      <c r="E6" s="79" t="s">
        <v>152</v>
      </c>
      <c r="F6" s="79" t="s">
        <v>232</v>
      </c>
    </row>
    <row r="7" spans="1:7" x14ac:dyDescent="0.25">
      <c r="A7" s="80" t="s">
        <v>143</v>
      </c>
      <c r="B7" s="72"/>
      <c r="C7" s="72"/>
      <c r="D7" s="72"/>
      <c r="E7" s="72"/>
      <c r="F7" s="72"/>
    </row>
    <row r="8" spans="1:7" x14ac:dyDescent="0.25">
      <c r="A8" s="70" t="s">
        <v>144</v>
      </c>
      <c r="B8" s="40">
        <v>154834</v>
      </c>
      <c r="C8" s="40">
        <v>143256</v>
      </c>
      <c r="D8" s="40"/>
      <c r="E8" s="40">
        <f>C8-B8</f>
        <v>-11578</v>
      </c>
      <c r="F8" s="103">
        <f>C8/B8-1</f>
        <v>-7.4776857796091334E-2</v>
      </c>
    </row>
    <row r="9" spans="1:7" x14ac:dyDescent="0.25">
      <c r="A9" s="70" t="s">
        <v>145</v>
      </c>
      <c r="B9" s="40">
        <v>143625</v>
      </c>
      <c r="C9" s="40">
        <v>193587</v>
      </c>
      <c r="D9" s="40"/>
      <c r="E9" s="40">
        <f t="shared" ref="E9:E17" si="0">C9-B9</f>
        <v>49962</v>
      </c>
      <c r="F9" s="103">
        <f t="shared" ref="F9:F17" si="1">C9/B9-1</f>
        <v>0.34786422976501297</v>
      </c>
    </row>
    <row r="10" spans="1:7" x14ac:dyDescent="0.25">
      <c r="A10" s="70" t="s">
        <v>146</v>
      </c>
      <c r="B10" s="40">
        <v>121150</v>
      </c>
      <c r="C10" s="40">
        <v>195389</v>
      </c>
      <c r="D10" s="40"/>
      <c r="E10" s="40">
        <f t="shared" si="0"/>
        <v>74239</v>
      </c>
      <c r="F10" s="103">
        <f t="shared" si="1"/>
        <v>0.61278580272389593</v>
      </c>
    </row>
    <row r="11" spans="1:7" x14ac:dyDescent="0.25">
      <c r="A11" s="70" t="s">
        <v>147</v>
      </c>
      <c r="B11" s="40">
        <v>115231</v>
      </c>
      <c r="C11" s="40">
        <v>146826</v>
      </c>
      <c r="D11" s="40"/>
      <c r="E11" s="40">
        <f t="shared" si="0"/>
        <v>31595</v>
      </c>
      <c r="F11" s="103">
        <f t="shared" si="1"/>
        <v>0.27418836944919334</v>
      </c>
    </row>
    <row r="12" spans="1:7" x14ac:dyDescent="0.25">
      <c r="A12" s="70" t="s">
        <v>148</v>
      </c>
      <c r="B12" s="40">
        <v>114831</v>
      </c>
      <c r="C12" s="40">
        <v>125594</v>
      </c>
      <c r="D12" s="40"/>
      <c r="E12" s="40">
        <f t="shared" si="0"/>
        <v>10763</v>
      </c>
      <c r="F12" s="103">
        <f t="shared" si="1"/>
        <v>9.3729045292647362E-2</v>
      </c>
    </row>
    <row r="13" spans="1:7" x14ac:dyDescent="0.25">
      <c r="A13" s="70" t="s">
        <v>149</v>
      </c>
      <c r="B13" s="40">
        <v>105385</v>
      </c>
      <c r="C13" s="40">
        <v>120112</v>
      </c>
      <c r="D13" s="40"/>
      <c r="E13" s="40">
        <f t="shared" si="0"/>
        <v>14727</v>
      </c>
      <c r="F13" s="103">
        <f t="shared" si="1"/>
        <v>0.13974474545713345</v>
      </c>
    </row>
    <row r="14" spans="1:7" x14ac:dyDescent="0.25">
      <c r="A14" s="70" t="s">
        <v>150</v>
      </c>
      <c r="B14" s="40">
        <v>106004</v>
      </c>
      <c r="C14" s="40">
        <v>119297</v>
      </c>
      <c r="D14" s="40"/>
      <c r="E14" s="40">
        <f t="shared" si="0"/>
        <v>13293</v>
      </c>
      <c r="F14" s="103">
        <f t="shared" si="1"/>
        <v>0.12540092826685778</v>
      </c>
    </row>
    <row r="15" spans="1:7" x14ac:dyDescent="0.25">
      <c r="A15" s="70" t="s">
        <v>175</v>
      </c>
      <c r="B15" s="40">
        <v>112567</v>
      </c>
      <c r="C15" s="40">
        <v>122233</v>
      </c>
      <c r="D15" s="40"/>
      <c r="E15" s="40">
        <f t="shared" si="0"/>
        <v>9666</v>
      </c>
      <c r="F15" s="103">
        <f t="shared" si="1"/>
        <v>8.5868860323185192E-2</v>
      </c>
    </row>
    <row r="16" spans="1:7" x14ac:dyDescent="0.25">
      <c r="A16" s="70" t="s">
        <v>186</v>
      </c>
      <c r="B16" s="40">
        <v>125958</v>
      </c>
      <c r="C16" s="40">
        <v>181356</v>
      </c>
      <c r="D16" s="40"/>
      <c r="E16" s="40">
        <f t="shared" si="0"/>
        <v>55398</v>
      </c>
      <c r="F16" s="103">
        <f t="shared" si="1"/>
        <v>0.4398132710903635</v>
      </c>
    </row>
    <row r="17" spans="1:6" x14ac:dyDescent="0.25">
      <c r="A17" s="70" t="s">
        <v>216</v>
      </c>
      <c r="B17" s="40">
        <v>121756</v>
      </c>
      <c r="C17" s="40">
        <v>232845</v>
      </c>
      <c r="D17" s="40"/>
      <c r="E17" s="40">
        <f t="shared" si="0"/>
        <v>111089</v>
      </c>
      <c r="F17" s="103">
        <f t="shared" si="1"/>
        <v>0.91239035447945072</v>
      </c>
    </row>
    <row r="18" spans="1:6" x14ac:dyDescent="0.25">
      <c r="A18" s="71" t="s">
        <v>229</v>
      </c>
      <c r="B18" s="52"/>
      <c r="C18" s="52">
        <v>129784</v>
      </c>
      <c r="D18" s="52">
        <v>229468</v>
      </c>
      <c r="E18" s="52">
        <f>D18-C18</f>
        <v>99684</v>
      </c>
      <c r="F18" s="104">
        <f>D18/C18-1</f>
        <v>0.76807618812796652</v>
      </c>
    </row>
    <row r="19" spans="1:6" x14ac:dyDescent="0.25">
      <c r="A19" s="75" t="s">
        <v>151</v>
      </c>
      <c r="B19" s="69"/>
      <c r="C19" s="69"/>
      <c r="D19" s="69"/>
      <c r="E19" s="69"/>
      <c r="F19" s="53"/>
    </row>
    <row r="20" spans="1:6" x14ac:dyDescent="0.25">
      <c r="A20" s="70" t="s">
        <v>144</v>
      </c>
      <c r="B20" s="54">
        <v>39278114.75</v>
      </c>
      <c r="C20" s="54">
        <v>43000851.380000003</v>
      </c>
      <c r="D20" s="54"/>
      <c r="E20" s="54">
        <f>C20-B20</f>
        <v>3722736.6300000027</v>
      </c>
      <c r="F20" s="103">
        <f>C20/B20-1</f>
        <v>9.477890305313097E-2</v>
      </c>
    </row>
    <row r="21" spans="1:6" x14ac:dyDescent="0.25">
      <c r="A21" s="70" t="s">
        <v>145</v>
      </c>
      <c r="B21" s="54">
        <v>40582739.829999998</v>
      </c>
      <c r="C21" s="54">
        <v>51420984.729999997</v>
      </c>
      <c r="D21" s="54"/>
      <c r="E21" s="54">
        <f t="shared" ref="E21:E29" si="2">C21-B21</f>
        <v>10838244.899999999</v>
      </c>
      <c r="F21" s="103">
        <f t="shared" ref="F21:F29" si="3">C21/B21-1</f>
        <v>0.2670653816228552</v>
      </c>
    </row>
    <row r="22" spans="1:6" x14ac:dyDescent="0.25">
      <c r="A22" s="70" t="s">
        <v>146</v>
      </c>
      <c r="B22" s="54">
        <v>37332972.710000001</v>
      </c>
      <c r="C22" s="54">
        <v>61535957.75</v>
      </c>
      <c r="D22" s="54"/>
      <c r="E22" s="54">
        <f t="shared" si="2"/>
        <v>24202985.039999999</v>
      </c>
      <c r="F22" s="103">
        <f t="shared" si="3"/>
        <v>0.64830050443631015</v>
      </c>
    </row>
    <row r="23" spans="1:6" x14ac:dyDescent="0.25">
      <c r="A23" s="70" t="s">
        <v>147</v>
      </c>
      <c r="B23" s="54">
        <v>36153616.200000003</v>
      </c>
      <c r="C23" s="54">
        <v>52924231.600000001</v>
      </c>
      <c r="D23" s="54"/>
      <c r="E23" s="54">
        <f t="shared" si="2"/>
        <v>16770615.399999999</v>
      </c>
      <c r="F23" s="103">
        <f t="shared" si="3"/>
        <v>0.4638710359490954</v>
      </c>
    </row>
    <row r="24" spans="1:6" x14ac:dyDescent="0.25">
      <c r="A24" s="70" t="s">
        <v>148</v>
      </c>
      <c r="B24" s="54">
        <v>34957463.479999997</v>
      </c>
      <c r="C24" s="54">
        <v>44764626.43</v>
      </c>
      <c r="D24" s="54"/>
      <c r="E24" s="54">
        <f t="shared" si="2"/>
        <v>9807162.950000003</v>
      </c>
      <c r="F24" s="103">
        <f t="shared" si="3"/>
        <v>0.28054561097119968</v>
      </c>
    </row>
    <row r="25" spans="1:6" x14ac:dyDescent="0.25">
      <c r="A25" s="70" t="s">
        <v>149</v>
      </c>
      <c r="B25" s="54">
        <v>34782406.57</v>
      </c>
      <c r="C25" s="54">
        <v>44121771.899999999</v>
      </c>
      <c r="D25" s="54"/>
      <c r="E25" s="54">
        <f t="shared" si="2"/>
        <v>9339365.3299999982</v>
      </c>
      <c r="F25" s="103">
        <f t="shared" si="3"/>
        <v>0.26850831356951721</v>
      </c>
    </row>
    <row r="26" spans="1:6" x14ac:dyDescent="0.25">
      <c r="A26" s="70" t="s">
        <v>150</v>
      </c>
      <c r="B26" s="54">
        <v>34418007.32</v>
      </c>
      <c r="C26" s="54">
        <v>43146794.07</v>
      </c>
      <c r="D26" s="54"/>
      <c r="E26" s="54">
        <f t="shared" si="2"/>
        <v>8728786.75</v>
      </c>
      <c r="F26" s="103">
        <f t="shared" si="3"/>
        <v>0.25361104345305252</v>
      </c>
    </row>
    <row r="27" spans="1:6" x14ac:dyDescent="0.25">
      <c r="A27" s="70" t="s">
        <v>175</v>
      </c>
      <c r="B27" s="54">
        <v>33885806.68</v>
      </c>
      <c r="C27" s="54">
        <v>41702024.920000002</v>
      </c>
      <c r="D27" s="54"/>
      <c r="E27" s="54">
        <f t="shared" si="2"/>
        <v>7816218.2400000021</v>
      </c>
      <c r="F27" s="103">
        <f t="shared" si="3"/>
        <v>0.23066348438484341</v>
      </c>
    </row>
    <row r="28" spans="1:6" x14ac:dyDescent="0.25">
      <c r="A28" s="70" t="s">
        <v>186</v>
      </c>
      <c r="B28" s="54">
        <v>38460201.390000001</v>
      </c>
      <c r="C28" s="54">
        <v>52952283.259999998</v>
      </c>
      <c r="D28" s="54"/>
      <c r="E28" s="54">
        <f t="shared" si="2"/>
        <v>14492081.869999997</v>
      </c>
      <c r="F28" s="103">
        <f t="shared" si="3"/>
        <v>0.37680722789371734</v>
      </c>
    </row>
    <row r="29" spans="1:6" x14ac:dyDescent="0.25">
      <c r="A29" s="70" t="s">
        <v>216</v>
      </c>
      <c r="B29" s="54">
        <v>37581193.280000001</v>
      </c>
      <c r="C29" s="54">
        <v>63886269.219999999</v>
      </c>
      <c r="D29" s="54"/>
      <c r="E29" s="54">
        <f t="shared" si="2"/>
        <v>26305075.939999998</v>
      </c>
      <c r="F29" s="103">
        <f t="shared" si="3"/>
        <v>0.69995318520125482</v>
      </c>
    </row>
    <row r="30" spans="1:6" x14ac:dyDescent="0.25">
      <c r="A30" s="71" t="s">
        <v>229</v>
      </c>
      <c r="B30" s="55"/>
      <c r="C30" s="55">
        <v>41409448.770000003</v>
      </c>
      <c r="D30" s="55">
        <v>67465597.629999995</v>
      </c>
      <c r="E30" s="55">
        <f>D30-C30</f>
        <v>26056148.859999992</v>
      </c>
      <c r="F30" s="104">
        <f>D30/C30-1</f>
        <v>0.62923196598736064</v>
      </c>
    </row>
    <row r="31" spans="1:6" x14ac:dyDescent="0.25">
      <c r="A31" s="132" t="s">
        <v>168</v>
      </c>
      <c r="B31" s="132"/>
      <c r="C31" s="132"/>
      <c r="D31" s="132"/>
      <c r="E31" s="132"/>
      <c r="F31" s="132"/>
    </row>
    <row r="33" spans="1:2" x14ac:dyDescent="0.25">
      <c r="A33" s="127" t="s">
        <v>92</v>
      </c>
      <c r="B33" s="127"/>
    </row>
  </sheetData>
  <mergeCells count="4">
    <mergeCell ref="A33:B33"/>
    <mergeCell ref="A2:F2"/>
    <mergeCell ref="A4:F4"/>
    <mergeCell ref="A31:F31"/>
  </mergeCells>
  <hyperlinks>
    <hyperlink ref="A33" location="Obsah!A1" display="Späť na obsah dátovej prílohy"/>
  </hyperlink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showGridLines="0" workbookViewId="0"/>
  </sheetViews>
  <sheetFormatPr defaultRowHeight="15" x14ac:dyDescent="0.25"/>
  <cols>
    <col min="1" max="1" width="17.140625" customWidth="1"/>
    <col min="2" max="2" width="16" bestFit="1" customWidth="1"/>
    <col min="3" max="4" width="14.28515625" customWidth="1"/>
  </cols>
  <sheetData>
    <row r="1" spans="1:5" x14ac:dyDescent="0.25">
      <c r="A1" s="68"/>
    </row>
    <row r="2" spans="1:5" ht="16.5" thickBot="1" x14ac:dyDescent="0.3">
      <c r="A2" s="128" t="s">
        <v>176</v>
      </c>
      <c r="B2" s="128"/>
      <c r="C2" s="128"/>
      <c r="D2" s="128"/>
    </row>
    <row r="3" spans="1:5" ht="15.75" thickTop="1" x14ac:dyDescent="0.25"/>
    <row r="4" spans="1:5" x14ac:dyDescent="0.25">
      <c r="A4" s="131" t="s">
        <v>217</v>
      </c>
      <c r="B4" s="131"/>
      <c r="C4" s="131"/>
      <c r="D4" s="131"/>
      <c r="E4" s="31"/>
    </row>
    <row r="6" spans="1:5" ht="15.75" customHeight="1" x14ac:dyDescent="0.25">
      <c r="A6" s="135" t="s">
        <v>142</v>
      </c>
      <c r="B6" s="134" t="s">
        <v>159</v>
      </c>
      <c r="C6" s="134"/>
      <c r="D6" s="136" t="s">
        <v>99</v>
      </c>
    </row>
    <row r="7" spans="1:5" x14ac:dyDescent="0.25">
      <c r="A7" s="135"/>
      <c r="B7" s="93" t="s">
        <v>160</v>
      </c>
      <c r="C7" s="93" t="s">
        <v>161</v>
      </c>
      <c r="D7" s="136"/>
    </row>
    <row r="8" spans="1:5" x14ac:dyDescent="0.25">
      <c r="A8" s="74" t="s">
        <v>178</v>
      </c>
      <c r="B8" s="72"/>
      <c r="C8" s="72"/>
      <c r="D8" s="72"/>
    </row>
    <row r="9" spans="1:5" ht="15" customHeight="1" x14ac:dyDescent="0.25">
      <c r="A9" s="76" t="s">
        <v>162</v>
      </c>
      <c r="B9" s="34">
        <v>5087</v>
      </c>
      <c r="C9" s="34">
        <v>6155</v>
      </c>
      <c r="D9" s="34">
        <v>11242</v>
      </c>
    </row>
    <row r="10" spans="1:5" x14ac:dyDescent="0.25">
      <c r="A10" s="76" t="s">
        <v>163</v>
      </c>
      <c r="B10" s="34">
        <v>13627</v>
      </c>
      <c r="C10" s="34">
        <v>19673</v>
      </c>
      <c r="D10" s="34">
        <v>33300</v>
      </c>
    </row>
    <row r="11" spans="1:5" x14ac:dyDescent="0.25">
      <c r="A11" s="76" t="s">
        <v>164</v>
      </c>
      <c r="B11" s="34">
        <v>2607</v>
      </c>
      <c r="C11" s="34">
        <v>3406</v>
      </c>
      <c r="D11" s="34">
        <v>6013</v>
      </c>
    </row>
    <row r="12" spans="1:5" x14ac:dyDescent="0.25">
      <c r="A12" s="76" t="s">
        <v>165</v>
      </c>
      <c r="B12" s="34">
        <v>1176</v>
      </c>
      <c r="C12" s="34">
        <v>1328</v>
      </c>
      <c r="D12" s="34">
        <v>2504</v>
      </c>
    </row>
    <row r="13" spans="1:5" x14ac:dyDescent="0.25">
      <c r="A13" s="76" t="s">
        <v>166</v>
      </c>
      <c r="B13" s="34">
        <v>955</v>
      </c>
      <c r="C13" s="34">
        <v>863</v>
      </c>
      <c r="D13" s="34">
        <v>1818</v>
      </c>
    </row>
    <row r="14" spans="1:5" x14ac:dyDescent="0.25">
      <c r="A14" s="70" t="s">
        <v>228</v>
      </c>
      <c r="B14" s="34">
        <v>590</v>
      </c>
      <c r="C14" s="34">
        <v>591</v>
      </c>
      <c r="D14" s="34">
        <v>1181</v>
      </c>
    </row>
    <row r="15" spans="1:5" x14ac:dyDescent="0.25">
      <c r="A15" s="75" t="s">
        <v>179</v>
      </c>
      <c r="B15" s="75"/>
      <c r="C15" s="75"/>
      <c r="D15" s="75"/>
    </row>
    <row r="16" spans="1:5" ht="15" customHeight="1" x14ac:dyDescent="0.25">
      <c r="A16" s="76" t="s">
        <v>162</v>
      </c>
      <c r="B16" s="38">
        <v>850775.61</v>
      </c>
      <c r="C16" s="38">
        <v>18010796.77</v>
      </c>
      <c r="D16" s="38">
        <v>18861572.379999999</v>
      </c>
    </row>
    <row r="17" spans="1:4" x14ac:dyDescent="0.25">
      <c r="A17" s="76" t="s">
        <v>163</v>
      </c>
      <c r="B17" s="38">
        <v>2417835.5499999998</v>
      </c>
      <c r="C17" s="38">
        <v>66138884.159999996</v>
      </c>
      <c r="D17" s="38">
        <v>68556719.709999993</v>
      </c>
    </row>
    <row r="18" spans="1:4" x14ac:dyDescent="0.25">
      <c r="A18" s="76" t="s">
        <v>164</v>
      </c>
      <c r="B18" s="38">
        <v>464517.99</v>
      </c>
      <c r="C18" s="38">
        <v>20232244.800000001</v>
      </c>
      <c r="D18" s="38">
        <v>20696762.789999999</v>
      </c>
    </row>
    <row r="19" spans="1:4" x14ac:dyDescent="0.25">
      <c r="A19" s="76" t="s">
        <v>165</v>
      </c>
      <c r="B19" s="38">
        <v>219840.73</v>
      </c>
      <c r="C19" s="38">
        <v>10213321.390000001</v>
      </c>
      <c r="D19" s="38">
        <v>10433162.119999999</v>
      </c>
    </row>
    <row r="20" spans="1:4" x14ac:dyDescent="0.25">
      <c r="A20" s="76" t="s">
        <v>166</v>
      </c>
      <c r="B20" s="38">
        <v>174145.97</v>
      </c>
      <c r="C20" s="38">
        <v>3740056.11</v>
      </c>
      <c r="D20" s="38">
        <v>3914202.08</v>
      </c>
    </row>
    <row r="21" spans="1:4" x14ac:dyDescent="0.25">
      <c r="A21" s="70" t="s">
        <v>228</v>
      </c>
      <c r="B21" s="38">
        <v>103702.34</v>
      </c>
      <c r="C21" s="38">
        <v>791023.65</v>
      </c>
      <c r="D21" s="38">
        <v>894725.99</v>
      </c>
    </row>
    <row r="22" spans="1:4" ht="67.5" customHeight="1" x14ac:dyDescent="0.25">
      <c r="A22" s="133" t="s">
        <v>177</v>
      </c>
      <c r="B22" s="133"/>
      <c r="C22" s="133"/>
      <c r="D22" s="133"/>
    </row>
    <row r="24" spans="1:4" x14ac:dyDescent="0.25">
      <c r="A24" s="127" t="s">
        <v>92</v>
      </c>
      <c r="B24" s="127"/>
    </row>
  </sheetData>
  <mergeCells count="7">
    <mergeCell ref="A24:B24"/>
    <mergeCell ref="A22:D22"/>
    <mergeCell ref="B6:C6"/>
    <mergeCell ref="A6:A7"/>
    <mergeCell ref="A2:D2"/>
    <mergeCell ref="A4:D4"/>
    <mergeCell ref="D6:D7"/>
  </mergeCells>
  <hyperlinks>
    <hyperlink ref="A24" location="Obsah!A1" display="Späť na obsah dátovej prílohy"/>
  </hyperlink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showGridLines="0" workbookViewId="0"/>
  </sheetViews>
  <sheetFormatPr defaultRowHeight="15" x14ac:dyDescent="0.25"/>
  <cols>
    <col min="1" max="1" width="20.5703125" customWidth="1"/>
    <col min="2" max="4" width="11" customWidth="1"/>
    <col min="5" max="5" width="13.42578125" bestFit="1" customWidth="1"/>
  </cols>
  <sheetData>
    <row r="1" spans="1:6" x14ac:dyDescent="0.25">
      <c r="A1" s="68"/>
    </row>
    <row r="2" spans="1:6" ht="16.5" thickBot="1" x14ac:dyDescent="0.3">
      <c r="A2" s="128" t="s">
        <v>200</v>
      </c>
      <c r="B2" s="128"/>
      <c r="C2" s="128"/>
      <c r="D2" s="128"/>
      <c r="E2" s="128"/>
    </row>
    <row r="3" spans="1:6" ht="15.75" thickTop="1" x14ac:dyDescent="0.25"/>
    <row r="4" spans="1:6" x14ac:dyDescent="0.25">
      <c r="A4" s="131" t="s">
        <v>231</v>
      </c>
      <c r="B4" s="131"/>
      <c r="C4" s="131"/>
      <c r="D4" s="131"/>
      <c r="E4" s="131"/>
      <c r="F4" s="82"/>
    </row>
    <row r="5" spans="1:6" ht="15.75" thickBot="1" x14ac:dyDescent="0.3"/>
    <row r="6" spans="1:6" ht="15.75" thickBot="1" x14ac:dyDescent="0.3">
      <c r="A6" s="87" t="s">
        <v>201</v>
      </c>
      <c r="B6" s="89">
        <v>43831</v>
      </c>
      <c r="C6" s="89">
        <v>44197</v>
      </c>
      <c r="D6" s="88" t="s">
        <v>152</v>
      </c>
      <c r="E6" s="88" t="s">
        <v>232</v>
      </c>
    </row>
    <row r="7" spans="1:6" x14ac:dyDescent="0.25">
      <c r="A7" s="76" t="s">
        <v>202</v>
      </c>
      <c r="B7" s="34">
        <v>187290</v>
      </c>
      <c r="C7" s="34">
        <v>186673</v>
      </c>
      <c r="D7" s="34">
        <f>C7-B7</f>
        <v>-617</v>
      </c>
      <c r="E7" s="99">
        <f>C7/B7-1</f>
        <v>-3.2943563457739078E-3</v>
      </c>
    </row>
    <row r="8" spans="1:6" x14ac:dyDescent="0.25">
      <c r="A8" s="76" t="s">
        <v>203</v>
      </c>
      <c r="B8" s="34">
        <v>2013606</v>
      </c>
      <c r="C8" s="34">
        <v>1952798</v>
      </c>
      <c r="D8" s="34">
        <f t="shared" ref="D8:D10" si="0">C8-B8</f>
        <v>-60808</v>
      </c>
      <c r="E8" s="99">
        <f t="shared" ref="E8:E10" si="1">C8/B8-1</f>
        <v>-3.0198559201750519E-2</v>
      </c>
    </row>
    <row r="9" spans="1:6" x14ac:dyDescent="0.25">
      <c r="A9" s="76" t="s">
        <v>204</v>
      </c>
      <c r="B9" s="34">
        <v>360121</v>
      </c>
      <c r="C9" s="34">
        <v>313753</v>
      </c>
      <c r="D9" s="34">
        <f t="shared" si="0"/>
        <v>-46368</v>
      </c>
      <c r="E9" s="99">
        <f t="shared" si="1"/>
        <v>-0.12875672343462341</v>
      </c>
    </row>
    <row r="10" spans="1:6" x14ac:dyDescent="0.25">
      <c r="A10" s="76" t="s">
        <v>205</v>
      </c>
      <c r="B10" s="34">
        <v>218708</v>
      </c>
      <c r="C10" s="34">
        <v>213272</v>
      </c>
      <c r="D10" s="100">
        <f t="shared" si="0"/>
        <v>-5436</v>
      </c>
      <c r="E10" s="101">
        <f t="shared" si="1"/>
        <v>-2.4855057885399656E-2</v>
      </c>
    </row>
    <row r="11" spans="1:6" x14ac:dyDescent="0.25">
      <c r="A11" s="94" t="s">
        <v>206</v>
      </c>
      <c r="B11" s="36">
        <f>SUM(B7:B10)</f>
        <v>2779725</v>
      </c>
      <c r="C11" s="36">
        <f>SUM(C7:C10)</f>
        <v>2666496</v>
      </c>
      <c r="D11" s="36">
        <f t="shared" ref="D11" si="2">C11-B11</f>
        <v>-113229</v>
      </c>
      <c r="E11" s="102">
        <f t="shared" ref="E11" si="3">C11/B11-1</f>
        <v>-4.073388554623214E-2</v>
      </c>
    </row>
    <row r="13" spans="1:6" x14ac:dyDescent="0.25">
      <c r="A13" s="127" t="s">
        <v>92</v>
      </c>
      <c r="B13" s="127"/>
    </row>
  </sheetData>
  <mergeCells count="3">
    <mergeCell ref="A13:B13"/>
    <mergeCell ref="A2:E2"/>
    <mergeCell ref="A4:E4"/>
  </mergeCells>
  <hyperlinks>
    <hyperlink ref="A13" location="Obsah!A1" display="Späť na obsah dátovej prílohy"/>
  </hyperlink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3"/>
  <sheetViews>
    <sheetView showGridLines="0" zoomScaleNormal="100" workbookViewId="0"/>
  </sheetViews>
  <sheetFormatPr defaultRowHeight="15" x14ac:dyDescent="0.25"/>
  <cols>
    <col min="1" max="1" width="14.7109375" bestFit="1" customWidth="1"/>
    <col min="2" max="10" width="11.7109375" customWidth="1"/>
  </cols>
  <sheetData>
    <row r="2" spans="1:11" ht="16.5" thickBot="1" x14ac:dyDescent="0.3">
      <c r="A2" s="128" t="s">
        <v>174</v>
      </c>
      <c r="B2" s="128"/>
      <c r="C2" s="128"/>
      <c r="D2" s="128"/>
      <c r="E2" s="128"/>
      <c r="F2" s="128"/>
      <c r="G2" s="128"/>
      <c r="H2" s="128"/>
      <c r="I2" s="128"/>
      <c r="J2" s="128"/>
    </row>
    <row r="3" spans="1:11" ht="15.75" thickTop="1" x14ac:dyDescent="0.25"/>
    <row r="4" spans="1:11" x14ac:dyDescent="0.25">
      <c r="A4" s="129" t="s">
        <v>225</v>
      </c>
      <c r="B4" s="129"/>
      <c r="C4" s="129"/>
      <c r="D4" s="129"/>
      <c r="E4" s="129"/>
      <c r="F4" s="129"/>
      <c r="G4" s="129"/>
      <c r="H4" s="129"/>
      <c r="I4" s="129"/>
      <c r="J4" s="129"/>
      <c r="K4" s="31"/>
    </row>
    <row r="6" spans="1:11" ht="27" x14ac:dyDescent="0.25">
      <c r="A6" s="58" t="s">
        <v>142</v>
      </c>
      <c r="B6" s="58" t="s">
        <v>173</v>
      </c>
      <c r="C6" s="58" t="s">
        <v>187</v>
      </c>
      <c r="D6" s="58" t="s">
        <v>188</v>
      </c>
      <c r="E6" s="58" t="s">
        <v>189</v>
      </c>
      <c r="F6" s="58" t="s">
        <v>190</v>
      </c>
      <c r="G6" s="58" t="s">
        <v>191</v>
      </c>
      <c r="H6" s="58" t="s">
        <v>192</v>
      </c>
      <c r="I6" s="58" t="s">
        <v>193</v>
      </c>
      <c r="J6" s="58" t="s">
        <v>194</v>
      </c>
    </row>
    <row r="7" spans="1:11" x14ac:dyDescent="0.25">
      <c r="A7" s="59" t="s">
        <v>169</v>
      </c>
      <c r="B7" s="63"/>
      <c r="C7" s="63"/>
      <c r="D7" s="63"/>
      <c r="E7" s="63"/>
      <c r="F7" s="63"/>
      <c r="G7" s="63"/>
      <c r="H7" s="63"/>
      <c r="I7" s="43"/>
      <c r="J7" s="43"/>
    </row>
    <row r="8" spans="1:11" x14ac:dyDescent="0.25">
      <c r="A8" s="60">
        <v>43466</v>
      </c>
      <c r="B8" s="63">
        <v>6.42</v>
      </c>
      <c r="C8" s="63">
        <v>3.09</v>
      </c>
      <c r="D8" s="63">
        <v>3.21</v>
      </c>
      <c r="E8" s="63">
        <v>3.87</v>
      </c>
      <c r="F8" s="63">
        <v>4.2699999999999996</v>
      </c>
      <c r="G8" s="63">
        <v>5.05</v>
      </c>
      <c r="H8" s="63">
        <v>9.0299999999999994</v>
      </c>
      <c r="I8" s="83">
        <v>10.91</v>
      </c>
      <c r="J8" s="83">
        <v>10.11</v>
      </c>
    </row>
    <row r="9" spans="1:11" x14ac:dyDescent="0.25">
      <c r="A9" s="60">
        <v>43497</v>
      </c>
      <c r="B9" s="63">
        <v>6.35</v>
      </c>
      <c r="C9" s="63">
        <v>3.03</v>
      </c>
      <c r="D9" s="63">
        <v>3.13</v>
      </c>
      <c r="E9" s="63">
        <v>3.72</v>
      </c>
      <c r="F9" s="63">
        <v>4.1900000000000004</v>
      </c>
      <c r="G9" s="63">
        <v>4.96</v>
      </c>
      <c r="H9" s="63">
        <v>8.9600000000000009</v>
      </c>
      <c r="I9" s="83">
        <v>10.87</v>
      </c>
      <c r="J9" s="83">
        <v>10.050000000000001</v>
      </c>
    </row>
    <row r="10" spans="1:11" x14ac:dyDescent="0.25">
      <c r="A10" s="60">
        <v>43525</v>
      </c>
      <c r="B10" s="63">
        <v>6.19</v>
      </c>
      <c r="C10" s="63">
        <v>2.97</v>
      </c>
      <c r="D10" s="63">
        <v>3.05</v>
      </c>
      <c r="E10" s="63">
        <v>3.61</v>
      </c>
      <c r="F10" s="63">
        <v>4.0599999999999996</v>
      </c>
      <c r="G10" s="63">
        <v>4.7699999999999996</v>
      </c>
      <c r="H10" s="63">
        <v>8.81</v>
      </c>
      <c r="I10" s="83">
        <v>10.55</v>
      </c>
      <c r="J10" s="83">
        <v>9.8800000000000008</v>
      </c>
    </row>
    <row r="11" spans="1:11" x14ac:dyDescent="0.25">
      <c r="A11" s="60">
        <v>43556</v>
      </c>
      <c r="B11" s="63">
        <v>6.05</v>
      </c>
      <c r="C11" s="63">
        <v>2.91</v>
      </c>
      <c r="D11" s="63">
        <v>3.03</v>
      </c>
      <c r="E11" s="63">
        <v>3.55</v>
      </c>
      <c r="F11" s="63">
        <v>3.94</v>
      </c>
      <c r="G11" s="63">
        <v>4.58</v>
      </c>
      <c r="H11" s="63">
        <v>8.64</v>
      </c>
      <c r="I11" s="83">
        <v>10.34</v>
      </c>
      <c r="J11" s="83">
        <v>9.61</v>
      </c>
    </row>
    <row r="12" spans="1:11" x14ac:dyDescent="0.25">
      <c r="A12" s="60">
        <v>43586</v>
      </c>
      <c r="B12" s="63">
        <v>6</v>
      </c>
      <c r="C12" s="63">
        <v>2.94</v>
      </c>
      <c r="D12" s="63">
        <v>3.07</v>
      </c>
      <c r="E12" s="63">
        <v>3.53</v>
      </c>
      <c r="F12" s="63">
        <v>3.96</v>
      </c>
      <c r="G12" s="63">
        <v>4.5599999999999996</v>
      </c>
      <c r="H12" s="63">
        <v>8.4700000000000006</v>
      </c>
      <c r="I12" s="83">
        <v>10.26</v>
      </c>
      <c r="J12" s="83">
        <v>9.4600000000000009</v>
      </c>
    </row>
    <row r="13" spans="1:11" x14ac:dyDescent="0.25">
      <c r="A13" s="60">
        <v>43617</v>
      </c>
      <c r="B13" s="63">
        <v>6.04</v>
      </c>
      <c r="C13" s="63">
        <v>3.11</v>
      </c>
      <c r="D13" s="63">
        <v>3.19</v>
      </c>
      <c r="E13" s="63">
        <v>3.65</v>
      </c>
      <c r="F13" s="63">
        <v>3.93</v>
      </c>
      <c r="G13" s="63">
        <v>4.71</v>
      </c>
      <c r="H13" s="63">
        <v>8.41</v>
      </c>
      <c r="I13" s="83">
        <v>10.16</v>
      </c>
      <c r="J13" s="83">
        <v>9.4499999999999993</v>
      </c>
    </row>
    <row r="14" spans="1:11" x14ac:dyDescent="0.25">
      <c r="A14" s="60">
        <v>43647</v>
      </c>
      <c r="B14" s="63">
        <v>6.07</v>
      </c>
      <c r="C14" s="63">
        <v>3.32</v>
      </c>
      <c r="D14" s="63">
        <v>3.35</v>
      </c>
      <c r="E14" s="63">
        <v>3.8</v>
      </c>
      <c r="F14" s="63">
        <v>3.96</v>
      </c>
      <c r="G14" s="63">
        <v>4.7300000000000004</v>
      </c>
      <c r="H14" s="63">
        <v>8.42</v>
      </c>
      <c r="I14" s="83">
        <v>10.09</v>
      </c>
      <c r="J14" s="83">
        <v>9.2899999999999991</v>
      </c>
    </row>
    <row r="15" spans="1:11" x14ac:dyDescent="0.25">
      <c r="A15" s="60">
        <v>43678</v>
      </c>
      <c r="B15" s="63">
        <v>6.03</v>
      </c>
      <c r="C15" s="63">
        <v>3.34</v>
      </c>
      <c r="D15" s="63">
        <v>3.37</v>
      </c>
      <c r="E15" s="63">
        <v>3.77</v>
      </c>
      <c r="F15" s="63">
        <v>3.96</v>
      </c>
      <c r="G15" s="63">
        <v>4.6900000000000004</v>
      </c>
      <c r="H15" s="63">
        <v>8.3800000000000008</v>
      </c>
      <c r="I15" s="83">
        <v>9.9700000000000006</v>
      </c>
      <c r="J15" s="83">
        <v>9.18</v>
      </c>
    </row>
    <row r="16" spans="1:11" x14ac:dyDescent="0.25">
      <c r="A16" s="60">
        <v>43709</v>
      </c>
      <c r="B16" s="63">
        <v>6.11</v>
      </c>
      <c r="C16" s="63">
        <v>3.32</v>
      </c>
      <c r="D16" s="63">
        <v>3.39</v>
      </c>
      <c r="E16" s="63">
        <v>3.82</v>
      </c>
      <c r="F16" s="63">
        <v>4.01</v>
      </c>
      <c r="G16" s="63">
        <v>4.82</v>
      </c>
      <c r="H16" s="63">
        <v>8.41</v>
      </c>
      <c r="I16" s="83">
        <v>10.130000000000001</v>
      </c>
      <c r="J16" s="83">
        <v>9.3000000000000007</v>
      </c>
    </row>
    <row r="17" spans="1:10" x14ac:dyDescent="0.25">
      <c r="A17" s="60">
        <v>43739</v>
      </c>
      <c r="B17" s="63">
        <v>6.04</v>
      </c>
      <c r="C17" s="63">
        <v>3.21</v>
      </c>
      <c r="D17" s="63">
        <v>3.32</v>
      </c>
      <c r="E17" s="63">
        <v>3.81</v>
      </c>
      <c r="F17" s="63">
        <v>3.95</v>
      </c>
      <c r="G17" s="63">
        <v>4.76</v>
      </c>
      <c r="H17" s="63">
        <v>8.4499999999999993</v>
      </c>
      <c r="I17" s="83">
        <v>9.99</v>
      </c>
      <c r="J17" s="83">
        <v>9.1999999999999993</v>
      </c>
    </row>
    <row r="18" spans="1:10" x14ac:dyDescent="0.25">
      <c r="A18" s="60">
        <v>43770</v>
      </c>
      <c r="B18" s="63">
        <v>6.01</v>
      </c>
      <c r="C18" s="63">
        <v>3.12</v>
      </c>
      <c r="D18" s="63">
        <v>3.25</v>
      </c>
      <c r="E18" s="63">
        <v>3.88</v>
      </c>
      <c r="F18" s="63">
        <v>3.95</v>
      </c>
      <c r="G18" s="63">
        <v>4.7</v>
      </c>
      <c r="H18" s="63">
        <v>8.5399999999999991</v>
      </c>
      <c r="I18" s="83">
        <v>9.9600000000000009</v>
      </c>
      <c r="J18" s="83">
        <v>9.1</v>
      </c>
    </row>
    <row r="19" spans="1:10" x14ac:dyDescent="0.25">
      <c r="A19" s="60">
        <v>43800</v>
      </c>
      <c r="B19" s="63">
        <v>6.01</v>
      </c>
      <c r="C19" s="63">
        <v>3.1</v>
      </c>
      <c r="D19" s="63">
        <v>3.25</v>
      </c>
      <c r="E19" s="63">
        <v>3.89</v>
      </c>
      <c r="F19" s="63">
        <v>3.94</v>
      </c>
      <c r="G19" s="63">
        <v>4.76</v>
      </c>
      <c r="H19" s="63">
        <v>8.5299999999999994</v>
      </c>
      <c r="I19" s="83">
        <v>9.9600000000000009</v>
      </c>
      <c r="J19" s="83">
        <v>9.0500000000000007</v>
      </c>
    </row>
    <row r="20" spans="1:10" x14ac:dyDescent="0.25">
      <c r="A20" s="60">
        <v>43831</v>
      </c>
      <c r="B20" s="63">
        <v>6.13</v>
      </c>
      <c r="C20" s="63">
        <v>3.1</v>
      </c>
      <c r="D20" s="63">
        <v>3.32</v>
      </c>
      <c r="E20" s="63">
        <v>4.05</v>
      </c>
      <c r="F20" s="63">
        <v>4</v>
      </c>
      <c r="G20" s="63">
        <v>4.99</v>
      </c>
      <c r="H20" s="63">
        <v>8.56</v>
      </c>
      <c r="I20" s="83">
        <v>10.19</v>
      </c>
      <c r="J20" s="83">
        <v>9.25</v>
      </c>
    </row>
    <row r="21" spans="1:10" x14ac:dyDescent="0.25">
      <c r="A21" s="60">
        <v>43862</v>
      </c>
      <c r="B21" s="63">
        <v>6.13</v>
      </c>
      <c r="C21" s="63">
        <v>3.07</v>
      </c>
      <c r="D21" s="63">
        <v>3.42</v>
      </c>
      <c r="E21" s="63">
        <v>3.92</v>
      </c>
      <c r="F21" s="63">
        <v>4.0199999999999996</v>
      </c>
      <c r="G21" s="63">
        <v>4.9000000000000004</v>
      </c>
      <c r="H21" s="63">
        <v>8.7200000000000006</v>
      </c>
      <c r="I21" s="83">
        <v>10.16</v>
      </c>
      <c r="J21" s="83">
        <v>9.3000000000000007</v>
      </c>
    </row>
    <row r="22" spans="1:10" x14ac:dyDescent="0.25">
      <c r="A22" s="60">
        <v>43891</v>
      </c>
      <c r="B22" s="63">
        <v>6.21</v>
      </c>
      <c r="C22" s="63">
        <v>3.14</v>
      </c>
      <c r="D22" s="63">
        <v>3.53</v>
      </c>
      <c r="E22" s="63">
        <v>3.94</v>
      </c>
      <c r="F22" s="63">
        <v>4.3899999999999997</v>
      </c>
      <c r="G22" s="63">
        <v>4.88</v>
      </c>
      <c r="H22" s="63">
        <v>8.76</v>
      </c>
      <c r="I22" s="83">
        <v>10.26</v>
      </c>
      <c r="J22" s="83">
        <v>9.1999999999999993</v>
      </c>
    </row>
    <row r="23" spans="1:10" x14ac:dyDescent="0.25">
      <c r="A23" s="60">
        <v>43922</v>
      </c>
      <c r="B23" s="63">
        <v>7.43</v>
      </c>
      <c r="C23" s="63">
        <v>3.92</v>
      </c>
      <c r="D23" s="63">
        <v>4.87</v>
      </c>
      <c r="E23" s="63">
        <v>5.25</v>
      </c>
      <c r="F23" s="63">
        <v>5.75</v>
      </c>
      <c r="G23" s="63">
        <v>6.19</v>
      </c>
      <c r="H23" s="63">
        <v>10.050000000000001</v>
      </c>
      <c r="I23" s="83">
        <v>11.7</v>
      </c>
      <c r="J23" s="83">
        <v>10.23</v>
      </c>
    </row>
    <row r="24" spans="1:10" x14ac:dyDescent="0.25">
      <c r="A24" s="60">
        <v>43952</v>
      </c>
      <c r="B24" s="63">
        <v>7.96</v>
      </c>
      <c r="C24" s="63">
        <v>4.46</v>
      </c>
      <c r="D24" s="63">
        <v>5.33</v>
      </c>
      <c r="E24" s="63">
        <v>5.8</v>
      </c>
      <c r="F24" s="63">
        <v>6.3</v>
      </c>
      <c r="G24" s="63">
        <v>6.68</v>
      </c>
      <c r="H24" s="63">
        <v>10.62</v>
      </c>
      <c r="I24" s="83">
        <v>12.14</v>
      </c>
      <c r="J24" s="83">
        <v>10.88</v>
      </c>
    </row>
    <row r="25" spans="1:10" x14ac:dyDescent="0.25">
      <c r="A25" s="60">
        <v>43983</v>
      </c>
      <c r="B25" s="63">
        <v>8.1999999999999993</v>
      </c>
      <c r="C25" s="63">
        <v>4.6399999999999997</v>
      </c>
      <c r="D25" s="63">
        <v>5.54</v>
      </c>
      <c r="E25" s="63">
        <v>6</v>
      </c>
      <c r="F25" s="63">
        <v>6.58</v>
      </c>
      <c r="G25" s="63">
        <v>6.91</v>
      </c>
      <c r="H25" s="63">
        <v>10.78</v>
      </c>
      <c r="I25" s="83">
        <v>12.37</v>
      </c>
      <c r="J25" s="83">
        <v>11.21</v>
      </c>
    </row>
    <row r="26" spans="1:10" x14ac:dyDescent="0.25">
      <c r="A26" s="60">
        <v>44013</v>
      </c>
      <c r="B26" s="63">
        <v>8.44</v>
      </c>
      <c r="C26" s="63">
        <v>4.88</v>
      </c>
      <c r="D26" s="63">
        <v>5.71</v>
      </c>
      <c r="E26" s="63">
        <v>6.3</v>
      </c>
      <c r="F26" s="63">
        <v>6.77</v>
      </c>
      <c r="G26" s="63">
        <v>7.17</v>
      </c>
      <c r="H26" s="63">
        <v>10.9</v>
      </c>
      <c r="I26" s="83">
        <v>12.54</v>
      </c>
      <c r="J26" s="83">
        <v>11.75</v>
      </c>
    </row>
    <row r="27" spans="1:10" x14ac:dyDescent="0.25">
      <c r="A27" s="60">
        <v>44044</v>
      </c>
      <c r="B27" s="63">
        <v>8.3699999999999992</v>
      </c>
      <c r="C27" s="63">
        <v>4.9400000000000004</v>
      </c>
      <c r="D27" s="63">
        <v>5.66</v>
      </c>
      <c r="E27" s="63">
        <v>6.21</v>
      </c>
      <c r="F27" s="63">
        <v>6.6</v>
      </c>
      <c r="G27" s="63">
        <v>7.02</v>
      </c>
      <c r="H27" s="63">
        <v>10.87</v>
      </c>
      <c r="I27" s="83">
        <v>12.42</v>
      </c>
      <c r="J27" s="83">
        <v>11.7</v>
      </c>
    </row>
    <row r="28" spans="1:10" x14ac:dyDescent="0.25">
      <c r="A28" s="60">
        <v>44075</v>
      </c>
      <c r="B28" s="63">
        <v>8.18</v>
      </c>
      <c r="C28" s="63">
        <v>4.8499999999999996</v>
      </c>
      <c r="D28" s="63">
        <v>5.53</v>
      </c>
      <c r="E28" s="63">
        <v>5.91</v>
      </c>
      <c r="F28" s="63">
        <v>6.27</v>
      </c>
      <c r="G28" s="63">
        <v>6.96</v>
      </c>
      <c r="H28" s="63">
        <v>10.62</v>
      </c>
      <c r="I28" s="83">
        <v>12.22</v>
      </c>
      <c r="J28" s="83">
        <v>11.56</v>
      </c>
    </row>
    <row r="29" spans="1:10" x14ac:dyDescent="0.25">
      <c r="A29" s="60">
        <v>44105</v>
      </c>
      <c r="B29" s="63">
        <v>8.1199999999999992</v>
      </c>
      <c r="C29" s="63">
        <v>4.82</v>
      </c>
      <c r="D29" s="63">
        <v>5.48</v>
      </c>
      <c r="E29" s="63">
        <v>5.82</v>
      </c>
      <c r="F29" s="63">
        <v>6.07</v>
      </c>
      <c r="G29" s="63">
        <v>6.92</v>
      </c>
      <c r="H29" s="63">
        <v>10.52</v>
      </c>
      <c r="I29" s="83">
        <v>12.18</v>
      </c>
      <c r="J29" s="83">
        <v>11.57</v>
      </c>
    </row>
    <row r="30" spans="1:10" x14ac:dyDescent="0.25">
      <c r="A30" s="60">
        <v>44136</v>
      </c>
      <c r="B30" s="63">
        <v>8.14</v>
      </c>
      <c r="C30" s="63">
        <v>4.8600000000000003</v>
      </c>
      <c r="D30" s="63">
        <v>5.5</v>
      </c>
      <c r="E30" s="63">
        <v>5.8</v>
      </c>
      <c r="F30" s="63">
        <v>6.07</v>
      </c>
      <c r="G30" s="63">
        <v>6.93</v>
      </c>
      <c r="H30" s="63">
        <v>10.61</v>
      </c>
      <c r="I30" s="83">
        <v>12.22</v>
      </c>
      <c r="J30" s="83">
        <v>11.59</v>
      </c>
    </row>
    <row r="31" spans="1:10" x14ac:dyDescent="0.25">
      <c r="A31" s="62">
        <v>44166</v>
      </c>
      <c r="B31" s="64">
        <v>8.3000000000000007</v>
      </c>
      <c r="C31" s="64">
        <v>4.91</v>
      </c>
      <c r="D31" s="64">
        <v>5.6</v>
      </c>
      <c r="E31" s="64">
        <v>5.9</v>
      </c>
      <c r="F31" s="64">
        <v>6.18</v>
      </c>
      <c r="G31" s="64">
        <v>7.14</v>
      </c>
      <c r="H31" s="64">
        <v>10.84</v>
      </c>
      <c r="I31" s="84">
        <v>12.51</v>
      </c>
      <c r="J31" s="84">
        <v>11.74</v>
      </c>
    </row>
    <row r="32" spans="1:10" x14ac:dyDescent="0.25">
      <c r="A32" s="59" t="s">
        <v>170</v>
      </c>
      <c r="B32" s="63"/>
      <c r="C32" s="63"/>
      <c r="D32" s="63"/>
      <c r="E32" s="63"/>
      <c r="F32" s="63"/>
      <c r="G32" s="63"/>
      <c r="H32" s="63"/>
      <c r="I32" s="6"/>
      <c r="J32" s="6"/>
    </row>
    <row r="33" spans="1:10" x14ac:dyDescent="0.25">
      <c r="A33" s="60">
        <v>43466</v>
      </c>
      <c r="B33" s="63">
        <v>5.26</v>
      </c>
      <c r="C33" s="63">
        <v>2.76</v>
      </c>
      <c r="D33" s="63">
        <v>2.5299999999999998</v>
      </c>
      <c r="E33" s="63">
        <v>3.12</v>
      </c>
      <c r="F33" s="63">
        <v>3.21</v>
      </c>
      <c r="G33" s="63">
        <v>4.21</v>
      </c>
      <c r="H33" s="63">
        <v>7.21</v>
      </c>
      <c r="I33" s="83">
        <v>9.08</v>
      </c>
      <c r="J33" s="83">
        <v>8.3800000000000008</v>
      </c>
    </row>
    <row r="34" spans="1:10" x14ac:dyDescent="0.25">
      <c r="A34" s="60">
        <v>43497</v>
      </c>
      <c r="B34" s="63">
        <v>5.16</v>
      </c>
      <c r="C34" s="63">
        <v>2.74</v>
      </c>
      <c r="D34" s="63">
        <v>2.44</v>
      </c>
      <c r="E34" s="63">
        <v>2.98</v>
      </c>
      <c r="F34" s="63">
        <v>3.14</v>
      </c>
      <c r="G34" s="63">
        <v>4.09</v>
      </c>
      <c r="H34" s="63">
        <v>7.09</v>
      </c>
      <c r="I34" s="83">
        <v>8.98</v>
      </c>
      <c r="J34" s="83">
        <v>8.23</v>
      </c>
    </row>
    <row r="35" spans="1:10" x14ac:dyDescent="0.25">
      <c r="A35" s="60">
        <v>43525</v>
      </c>
      <c r="B35" s="63">
        <v>5.03</v>
      </c>
      <c r="C35" s="63">
        <v>2.69</v>
      </c>
      <c r="D35" s="63">
        <v>2.38</v>
      </c>
      <c r="E35" s="63">
        <v>2.89</v>
      </c>
      <c r="F35" s="63">
        <v>3.05</v>
      </c>
      <c r="G35" s="63">
        <v>3.91</v>
      </c>
      <c r="H35" s="63">
        <v>6.95</v>
      </c>
      <c r="I35" s="83">
        <v>8.7200000000000006</v>
      </c>
      <c r="J35" s="83">
        <v>8.11</v>
      </c>
    </row>
    <row r="36" spans="1:10" x14ac:dyDescent="0.25">
      <c r="A36" s="60">
        <v>43556</v>
      </c>
      <c r="B36" s="63">
        <v>4.9000000000000004</v>
      </c>
      <c r="C36" s="63">
        <v>2.65</v>
      </c>
      <c r="D36" s="63">
        <v>2.33</v>
      </c>
      <c r="E36" s="63">
        <v>2.87</v>
      </c>
      <c r="F36" s="63">
        <v>2.9</v>
      </c>
      <c r="G36" s="63">
        <v>3.74</v>
      </c>
      <c r="H36" s="63">
        <v>6.78</v>
      </c>
      <c r="I36" s="83">
        <v>8.5399999999999991</v>
      </c>
      <c r="J36" s="83">
        <v>7.9</v>
      </c>
    </row>
    <row r="37" spans="1:10" x14ac:dyDescent="0.25">
      <c r="A37" s="60">
        <v>43586</v>
      </c>
      <c r="B37" s="63">
        <v>4.88</v>
      </c>
      <c r="C37" s="63">
        <v>2.68</v>
      </c>
      <c r="D37" s="63">
        <v>2.41</v>
      </c>
      <c r="E37" s="63">
        <v>2.84</v>
      </c>
      <c r="F37" s="63">
        <v>2.93</v>
      </c>
      <c r="G37" s="63">
        <v>3.7</v>
      </c>
      <c r="H37" s="63">
        <v>6.64</v>
      </c>
      <c r="I37" s="83">
        <v>8.5500000000000007</v>
      </c>
      <c r="J37" s="83">
        <v>7.79</v>
      </c>
    </row>
    <row r="38" spans="1:10" x14ac:dyDescent="0.25">
      <c r="A38" s="60">
        <v>43617</v>
      </c>
      <c r="B38" s="63">
        <v>4.97</v>
      </c>
      <c r="C38" s="63">
        <v>2.84</v>
      </c>
      <c r="D38" s="63">
        <v>2.58</v>
      </c>
      <c r="E38" s="63">
        <v>3.03</v>
      </c>
      <c r="F38" s="63">
        <v>2.95</v>
      </c>
      <c r="G38" s="63">
        <v>3.89</v>
      </c>
      <c r="H38" s="63">
        <v>6.65</v>
      </c>
      <c r="I38" s="83">
        <v>8.5399999999999991</v>
      </c>
      <c r="J38" s="83">
        <v>7.81</v>
      </c>
    </row>
    <row r="39" spans="1:10" x14ac:dyDescent="0.25">
      <c r="A39" s="60">
        <v>43647</v>
      </c>
      <c r="B39" s="63">
        <v>4.97</v>
      </c>
      <c r="C39" s="63">
        <v>3.06</v>
      </c>
      <c r="D39" s="63">
        <v>2.73</v>
      </c>
      <c r="E39" s="63">
        <v>3.14</v>
      </c>
      <c r="F39" s="63">
        <v>2.88</v>
      </c>
      <c r="G39" s="63">
        <v>3.91</v>
      </c>
      <c r="H39" s="63">
        <v>6.59</v>
      </c>
      <c r="I39" s="83">
        <v>8.41</v>
      </c>
      <c r="J39" s="83">
        <v>7.65</v>
      </c>
    </row>
    <row r="40" spans="1:10" x14ac:dyDescent="0.25">
      <c r="A40" s="60">
        <v>43678</v>
      </c>
      <c r="B40" s="63">
        <v>4.97</v>
      </c>
      <c r="C40" s="63">
        <v>3.1</v>
      </c>
      <c r="D40" s="63">
        <v>2.76</v>
      </c>
      <c r="E40" s="63">
        <v>3.13</v>
      </c>
      <c r="F40" s="63">
        <v>2.98</v>
      </c>
      <c r="G40" s="63">
        <v>3.89</v>
      </c>
      <c r="H40" s="63">
        <v>6.59</v>
      </c>
      <c r="I40" s="83">
        <v>8.3699999999999992</v>
      </c>
      <c r="J40" s="83">
        <v>7.59</v>
      </c>
    </row>
    <row r="41" spans="1:10" x14ac:dyDescent="0.25">
      <c r="A41" s="60">
        <v>43709</v>
      </c>
      <c r="B41" s="63">
        <v>5.04</v>
      </c>
      <c r="C41" s="63">
        <v>3.07</v>
      </c>
      <c r="D41" s="63">
        <v>2.78</v>
      </c>
      <c r="E41" s="63">
        <v>3.18</v>
      </c>
      <c r="F41" s="63">
        <v>3.01</v>
      </c>
      <c r="G41" s="63">
        <v>4.04</v>
      </c>
      <c r="H41" s="63">
        <v>6.62</v>
      </c>
      <c r="I41" s="83">
        <v>8.52</v>
      </c>
      <c r="J41" s="83">
        <v>7.71</v>
      </c>
    </row>
    <row r="42" spans="1:10" x14ac:dyDescent="0.25">
      <c r="A42" s="60">
        <v>43739</v>
      </c>
      <c r="B42" s="63">
        <v>4.9400000000000004</v>
      </c>
      <c r="C42" s="63">
        <v>2.98</v>
      </c>
      <c r="D42" s="63">
        <v>2.67</v>
      </c>
      <c r="E42" s="63">
        <v>3.11</v>
      </c>
      <c r="F42" s="63">
        <v>2.96</v>
      </c>
      <c r="G42" s="63">
        <v>3.94</v>
      </c>
      <c r="H42" s="63">
        <v>6.58</v>
      </c>
      <c r="I42" s="83">
        <v>8.31</v>
      </c>
      <c r="J42" s="83">
        <v>7.62</v>
      </c>
    </row>
    <row r="43" spans="1:10" x14ac:dyDescent="0.25">
      <c r="A43" s="60">
        <v>43770</v>
      </c>
      <c r="B43" s="63">
        <v>4.92</v>
      </c>
      <c r="C43" s="63">
        <v>2.87</v>
      </c>
      <c r="D43" s="63">
        <v>2.59</v>
      </c>
      <c r="E43" s="63">
        <v>3.17</v>
      </c>
      <c r="F43" s="63">
        <v>2.95</v>
      </c>
      <c r="G43" s="63">
        <v>3.85</v>
      </c>
      <c r="H43" s="63">
        <v>6.76</v>
      </c>
      <c r="I43" s="83">
        <v>8.26</v>
      </c>
      <c r="J43" s="83">
        <v>7.55</v>
      </c>
    </row>
    <row r="44" spans="1:10" x14ac:dyDescent="0.25">
      <c r="A44" s="60">
        <v>43800</v>
      </c>
      <c r="B44" s="63">
        <v>4.92</v>
      </c>
      <c r="C44" s="63">
        <v>2.83</v>
      </c>
      <c r="D44" s="63">
        <v>2.63</v>
      </c>
      <c r="E44" s="63">
        <v>3.2</v>
      </c>
      <c r="F44" s="63">
        <v>2.93</v>
      </c>
      <c r="G44" s="63">
        <v>3.96</v>
      </c>
      <c r="H44" s="63">
        <v>6.69</v>
      </c>
      <c r="I44" s="83">
        <v>8.19</v>
      </c>
      <c r="J44" s="83">
        <v>7.57</v>
      </c>
    </row>
    <row r="45" spans="1:10" x14ac:dyDescent="0.25">
      <c r="A45" s="60">
        <v>43831</v>
      </c>
      <c r="B45" s="63">
        <v>4.9800000000000004</v>
      </c>
      <c r="C45" s="63">
        <v>2.84</v>
      </c>
      <c r="D45" s="63">
        <v>2.68</v>
      </c>
      <c r="E45" s="63">
        <v>3.33</v>
      </c>
      <c r="F45" s="63">
        <v>2.9</v>
      </c>
      <c r="G45" s="63">
        <v>4.1500000000000004</v>
      </c>
      <c r="H45" s="63">
        <v>6.67</v>
      </c>
      <c r="I45" s="83">
        <v>8.2899999999999991</v>
      </c>
      <c r="J45" s="83">
        <v>7.67</v>
      </c>
    </row>
    <row r="46" spans="1:10" x14ac:dyDescent="0.25">
      <c r="A46" s="60">
        <v>43862</v>
      </c>
      <c r="B46" s="63">
        <v>5.05</v>
      </c>
      <c r="C46" s="63">
        <v>2.83</v>
      </c>
      <c r="D46" s="63">
        <v>2.8</v>
      </c>
      <c r="E46" s="63">
        <v>3.21</v>
      </c>
      <c r="F46" s="63">
        <v>3.04</v>
      </c>
      <c r="G46" s="63">
        <v>4.07</v>
      </c>
      <c r="H46" s="63">
        <v>6.94</v>
      </c>
      <c r="I46" s="83">
        <v>8.4499999999999993</v>
      </c>
      <c r="J46" s="83">
        <v>7.7</v>
      </c>
    </row>
    <row r="47" spans="1:10" x14ac:dyDescent="0.25">
      <c r="A47" s="60">
        <v>43891</v>
      </c>
      <c r="B47" s="63">
        <v>5.19</v>
      </c>
      <c r="C47" s="63">
        <v>2.91</v>
      </c>
      <c r="D47" s="63">
        <v>2.94</v>
      </c>
      <c r="E47" s="63">
        <v>3.27</v>
      </c>
      <c r="F47" s="63">
        <v>3.5</v>
      </c>
      <c r="G47" s="63">
        <v>4.09</v>
      </c>
      <c r="H47" s="63">
        <v>7.12</v>
      </c>
      <c r="I47" s="83">
        <v>8.6999999999999993</v>
      </c>
      <c r="J47" s="83">
        <v>7.68</v>
      </c>
    </row>
    <row r="48" spans="1:10" x14ac:dyDescent="0.25">
      <c r="A48" s="60">
        <v>43922</v>
      </c>
      <c r="B48" s="63">
        <v>6.57</v>
      </c>
      <c r="C48" s="63">
        <v>3.71</v>
      </c>
      <c r="D48" s="63">
        <v>4.3499999999999996</v>
      </c>
      <c r="E48" s="63">
        <v>4.67</v>
      </c>
      <c r="F48" s="63">
        <v>4.95</v>
      </c>
      <c r="G48" s="63">
        <v>5.49</v>
      </c>
      <c r="H48" s="63">
        <v>8.7100000000000009</v>
      </c>
      <c r="I48" s="83">
        <v>10.37</v>
      </c>
      <c r="J48" s="83">
        <v>8.9600000000000009</v>
      </c>
    </row>
    <row r="49" spans="1:10" x14ac:dyDescent="0.25">
      <c r="A49" s="60">
        <v>43952</v>
      </c>
      <c r="B49" s="63">
        <v>7.2</v>
      </c>
      <c r="C49" s="63">
        <v>4.2699999999999996</v>
      </c>
      <c r="D49" s="63">
        <v>4.8499999999999996</v>
      </c>
      <c r="E49" s="63">
        <v>5.27</v>
      </c>
      <c r="F49" s="63">
        <v>5.6</v>
      </c>
      <c r="G49" s="63">
        <v>6.04</v>
      </c>
      <c r="H49" s="63">
        <v>9.56</v>
      </c>
      <c r="I49" s="83">
        <v>10.93</v>
      </c>
      <c r="J49" s="83">
        <v>9.77</v>
      </c>
    </row>
    <row r="50" spans="1:10" x14ac:dyDescent="0.25">
      <c r="A50" s="60">
        <v>43983</v>
      </c>
      <c r="B50" s="63">
        <v>7.4</v>
      </c>
      <c r="C50" s="63">
        <v>4.45</v>
      </c>
      <c r="D50" s="63">
        <v>5.08</v>
      </c>
      <c r="E50" s="63">
        <v>5.46</v>
      </c>
      <c r="F50" s="63">
        <v>5.86</v>
      </c>
      <c r="G50" s="63">
        <v>6.27</v>
      </c>
      <c r="H50" s="63">
        <v>9.6</v>
      </c>
      <c r="I50" s="83">
        <v>11.18</v>
      </c>
      <c r="J50" s="83">
        <v>9.93</v>
      </c>
    </row>
    <row r="51" spans="1:10" x14ac:dyDescent="0.25">
      <c r="A51" s="60">
        <v>44013</v>
      </c>
      <c r="B51" s="63">
        <v>7.65</v>
      </c>
      <c r="C51" s="63">
        <v>4.6900000000000004</v>
      </c>
      <c r="D51" s="63">
        <v>5.22</v>
      </c>
      <c r="E51" s="63">
        <v>5.75</v>
      </c>
      <c r="F51" s="63">
        <v>6.08</v>
      </c>
      <c r="G51" s="63">
        <v>6.53</v>
      </c>
      <c r="H51" s="63">
        <v>9.76</v>
      </c>
      <c r="I51" s="83">
        <v>11.34</v>
      </c>
      <c r="J51" s="83">
        <v>10.47</v>
      </c>
    </row>
    <row r="52" spans="1:10" x14ac:dyDescent="0.25">
      <c r="A52" s="61">
        <v>44044</v>
      </c>
      <c r="B52" s="63">
        <v>7.6</v>
      </c>
      <c r="C52" s="63">
        <v>4.75</v>
      </c>
      <c r="D52" s="63">
        <v>5.18</v>
      </c>
      <c r="E52" s="63">
        <v>5.68</v>
      </c>
      <c r="F52" s="63">
        <v>5.91</v>
      </c>
      <c r="G52" s="63">
        <v>6.41</v>
      </c>
      <c r="H52" s="63">
        <v>9.7899999999999991</v>
      </c>
      <c r="I52" s="83">
        <v>11.25</v>
      </c>
      <c r="J52" s="83">
        <v>10.46</v>
      </c>
    </row>
    <row r="53" spans="1:10" x14ac:dyDescent="0.25">
      <c r="A53" s="61">
        <v>44075</v>
      </c>
      <c r="B53" s="63">
        <v>7.43</v>
      </c>
      <c r="C53" s="63">
        <v>4.66</v>
      </c>
      <c r="D53" s="63">
        <v>5.09</v>
      </c>
      <c r="E53" s="63">
        <v>5.38</v>
      </c>
      <c r="F53" s="63">
        <v>5.55</v>
      </c>
      <c r="G53" s="63">
        <v>6.35</v>
      </c>
      <c r="H53" s="63">
        <v>9.57</v>
      </c>
      <c r="I53" s="83">
        <v>11.08</v>
      </c>
      <c r="J53" s="83">
        <v>10.35</v>
      </c>
    </row>
    <row r="54" spans="1:10" x14ac:dyDescent="0.25">
      <c r="A54" s="61">
        <v>44105</v>
      </c>
      <c r="B54" s="63">
        <v>7.35</v>
      </c>
      <c r="C54" s="63">
        <v>4.62</v>
      </c>
      <c r="D54" s="63">
        <v>5.03</v>
      </c>
      <c r="E54" s="63">
        <v>5.28</v>
      </c>
      <c r="F54" s="63">
        <v>5.35</v>
      </c>
      <c r="G54" s="63">
        <v>6.29</v>
      </c>
      <c r="H54" s="63">
        <v>9.4600000000000009</v>
      </c>
      <c r="I54" s="83">
        <v>11.03</v>
      </c>
      <c r="J54" s="83">
        <v>10.33</v>
      </c>
    </row>
    <row r="55" spans="1:10" x14ac:dyDescent="0.25">
      <c r="A55" s="61">
        <v>44136</v>
      </c>
      <c r="B55" s="63">
        <v>7.38</v>
      </c>
      <c r="C55" s="63">
        <v>4.6500000000000004</v>
      </c>
      <c r="D55" s="63">
        <v>5.05</v>
      </c>
      <c r="E55" s="63">
        <v>5.27</v>
      </c>
      <c r="F55" s="63">
        <v>5.36</v>
      </c>
      <c r="G55" s="63">
        <v>6.3</v>
      </c>
      <c r="H55" s="63">
        <v>9.57</v>
      </c>
      <c r="I55" s="83">
        <v>11.06</v>
      </c>
      <c r="J55" s="83">
        <v>10.33</v>
      </c>
    </row>
    <row r="56" spans="1:10" x14ac:dyDescent="0.25">
      <c r="A56" s="62">
        <v>44166</v>
      </c>
      <c r="B56" s="64">
        <v>7.57</v>
      </c>
      <c r="C56" s="64">
        <v>4.71</v>
      </c>
      <c r="D56" s="64">
        <v>5.18</v>
      </c>
      <c r="E56" s="64">
        <v>5.39</v>
      </c>
      <c r="F56" s="64">
        <v>5.5</v>
      </c>
      <c r="G56" s="64">
        <v>6.53</v>
      </c>
      <c r="H56" s="64">
        <v>9.83</v>
      </c>
      <c r="I56" s="84">
        <v>11.39</v>
      </c>
      <c r="J56" s="84">
        <v>10.55</v>
      </c>
    </row>
    <row r="57" spans="1:10" x14ac:dyDescent="0.25">
      <c r="A57" s="59" t="s">
        <v>171</v>
      </c>
      <c r="B57" s="63"/>
      <c r="C57" s="63"/>
      <c r="D57" s="63"/>
      <c r="E57" s="63"/>
      <c r="F57" s="63"/>
      <c r="G57" s="63"/>
      <c r="H57" s="63"/>
      <c r="I57" s="43"/>
      <c r="J57" s="43"/>
    </row>
    <row r="58" spans="1:10" x14ac:dyDescent="0.25">
      <c r="A58" s="60">
        <v>43466</v>
      </c>
      <c r="B58" s="85">
        <v>21632</v>
      </c>
      <c r="C58" s="85">
        <v>1840</v>
      </c>
      <c r="D58" s="85">
        <v>1992</v>
      </c>
      <c r="E58" s="85">
        <v>2229</v>
      </c>
      <c r="F58" s="85">
        <v>1971</v>
      </c>
      <c r="G58" s="85">
        <v>2767</v>
      </c>
      <c r="H58" s="85">
        <v>2717</v>
      </c>
      <c r="I58" s="43">
        <v>4599</v>
      </c>
      <c r="J58" s="43">
        <v>3517</v>
      </c>
    </row>
    <row r="59" spans="1:10" x14ac:dyDescent="0.25">
      <c r="A59" s="60">
        <v>43497</v>
      </c>
      <c r="B59" s="85">
        <v>15352</v>
      </c>
      <c r="C59" s="85">
        <v>1433</v>
      </c>
      <c r="D59" s="85">
        <v>1501</v>
      </c>
      <c r="E59" s="85">
        <v>1553</v>
      </c>
      <c r="F59" s="85">
        <v>1635</v>
      </c>
      <c r="G59" s="85">
        <v>1919</v>
      </c>
      <c r="H59" s="85">
        <v>1766</v>
      </c>
      <c r="I59" s="43">
        <v>3113</v>
      </c>
      <c r="J59" s="43">
        <v>2432</v>
      </c>
    </row>
    <row r="60" spans="1:10" x14ac:dyDescent="0.25">
      <c r="A60" s="60">
        <v>43525</v>
      </c>
      <c r="B60" s="85">
        <v>16682</v>
      </c>
      <c r="C60" s="85">
        <v>1577</v>
      </c>
      <c r="D60" s="85">
        <v>1609</v>
      </c>
      <c r="E60" s="85">
        <v>1680</v>
      </c>
      <c r="F60" s="85">
        <v>1785</v>
      </c>
      <c r="G60" s="85">
        <v>2044</v>
      </c>
      <c r="H60" s="85">
        <v>2000</v>
      </c>
      <c r="I60" s="43">
        <v>3286</v>
      </c>
      <c r="J60" s="43">
        <v>2701</v>
      </c>
    </row>
    <row r="61" spans="1:10" x14ac:dyDescent="0.25">
      <c r="A61" s="60">
        <v>43556</v>
      </c>
      <c r="B61" s="85">
        <v>16396</v>
      </c>
      <c r="C61" s="85">
        <v>1581</v>
      </c>
      <c r="D61" s="85">
        <v>1469</v>
      </c>
      <c r="E61" s="85">
        <v>1735</v>
      </c>
      <c r="F61" s="85">
        <v>1666</v>
      </c>
      <c r="G61" s="85">
        <v>2146</v>
      </c>
      <c r="H61" s="85">
        <v>1854</v>
      </c>
      <c r="I61" s="43">
        <v>3431</v>
      </c>
      <c r="J61" s="43">
        <v>2514</v>
      </c>
    </row>
    <row r="62" spans="1:10" x14ac:dyDescent="0.25">
      <c r="A62" s="60">
        <v>43586</v>
      </c>
      <c r="B62" s="85">
        <v>18122</v>
      </c>
      <c r="C62" s="85">
        <v>1612</v>
      </c>
      <c r="D62" s="85">
        <v>1645</v>
      </c>
      <c r="E62" s="85">
        <v>1861</v>
      </c>
      <c r="F62" s="85">
        <v>1856</v>
      </c>
      <c r="G62" s="85">
        <v>2408</v>
      </c>
      <c r="H62" s="85">
        <v>2161</v>
      </c>
      <c r="I62" s="43">
        <v>3803</v>
      </c>
      <c r="J62" s="43">
        <v>2776</v>
      </c>
    </row>
    <row r="63" spans="1:10" x14ac:dyDescent="0.25">
      <c r="A63" s="60">
        <v>43617</v>
      </c>
      <c r="B63" s="85">
        <v>18297</v>
      </c>
      <c r="C63" s="85">
        <v>1874</v>
      </c>
      <c r="D63" s="85">
        <v>1681</v>
      </c>
      <c r="E63" s="85">
        <v>1931</v>
      </c>
      <c r="F63" s="85">
        <v>1752</v>
      </c>
      <c r="G63" s="85">
        <v>2448</v>
      </c>
      <c r="H63" s="85">
        <v>2163</v>
      </c>
      <c r="I63" s="43">
        <v>3507</v>
      </c>
      <c r="J63" s="43">
        <v>2941</v>
      </c>
    </row>
    <row r="64" spans="1:10" x14ac:dyDescent="0.25">
      <c r="A64" s="60">
        <v>43647</v>
      </c>
      <c r="B64" s="85">
        <v>17837</v>
      </c>
      <c r="C64" s="85">
        <v>1988</v>
      </c>
      <c r="D64" s="85">
        <v>1744</v>
      </c>
      <c r="E64" s="85">
        <v>1950</v>
      </c>
      <c r="F64" s="85">
        <v>1586</v>
      </c>
      <c r="G64" s="85">
        <v>2233</v>
      </c>
      <c r="H64" s="85">
        <v>2227</v>
      </c>
      <c r="I64" s="43">
        <v>3604</v>
      </c>
      <c r="J64" s="43">
        <v>2505</v>
      </c>
    </row>
    <row r="65" spans="1:10" x14ac:dyDescent="0.25">
      <c r="A65" s="60">
        <v>43678</v>
      </c>
      <c r="B65" s="85">
        <v>14570</v>
      </c>
      <c r="C65" s="85">
        <v>1383</v>
      </c>
      <c r="D65" s="85">
        <v>1461</v>
      </c>
      <c r="E65" s="85">
        <v>1561</v>
      </c>
      <c r="F65" s="85">
        <v>1321</v>
      </c>
      <c r="G65" s="85">
        <v>1823</v>
      </c>
      <c r="H65" s="85">
        <v>1885</v>
      </c>
      <c r="I65" s="43">
        <v>2894</v>
      </c>
      <c r="J65" s="43">
        <v>2242</v>
      </c>
    </row>
    <row r="66" spans="1:10" x14ac:dyDescent="0.25">
      <c r="A66" s="60">
        <v>43709</v>
      </c>
      <c r="B66" s="85">
        <v>25335</v>
      </c>
      <c r="C66" s="85">
        <v>2062</v>
      </c>
      <c r="D66" s="85">
        <v>2288</v>
      </c>
      <c r="E66" s="85">
        <v>2589</v>
      </c>
      <c r="F66" s="85">
        <v>2398</v>
      </c>
      <c r="G66" s="85">
        <v>3370</v>
      </c>
      <c r="H66" s="85">
        <v>3238</v>
      </c>
      <c r="I66" s="43">
        <v>5054</v>
      </c>
      <c r="J66" s="43">
        <v>4336</v>
      </c>
    </row>
    <row r="67" spans="1:10" x14ac:dyDescent="0.25">
      <c r="A67" s="60">
        <v>43739</v>
      </c>
      <c r="B67" s="85">
        <v>18698</v>
      </c>
      <c r="C67" s="85">
        <v>1596</v>
      </c>
      <c r="D67" s="85">
        <v>1688</v>
      </c>
      <c r="E67" s="85">
        <v>1918</v>
      </c>
      <c r="F67" s="85">
        <v>1802</v>
      </c>
      <c r="G67" s="85">
        <v>2339</v>
      </c>
      <c r="H67" s="85">
        <v>2565</v>
      </c>
      <c r="I67" s="43">
        <v>3839</v>
      </c>
      <c r="J67" s="43">
        <v>2951</v>
      </c>
    </row>
    <row r="68" spans="1:10" x14ac:dyDescent="0.25">
      <c r="A68" s="60">
        <v>43770</v>
      </c>
      <c r="B68" s="85">
        <v>18143</v>
      </c>
      <c r="C68" s="85">
        <v>1489</v>
      </c>
      <c r="D68" s="85">
        <v>1539</v>
      </c>
      <c r="E68" s="85">
        <v>1917</v>
      </c>
      <c r="F68" s="85">
        <v>1772</v>
      </c>
      <c r="G68" s="85">
        <v>2213</v>
      </c>
      <c r="H68" s="85">
        <v>2550</v>
      </c>
      <c r="I68" s="43">
        <v>3798</v>
      </c>
      <c r="J68" s="43">
        <v>2865</v>
      </c>
    </row>
    <row r="69" spans="1:10" x14ac:dyDescent="0.25">
      <c r="A69" s="60">
        <v>43800</v>
      </c>
      <c r="B69" s="85">
        <v>12922</v>
      </c>
      <c r="C69" s="85">
        <v>1001</v>
      </c>
      <c r="D69" s="85">
        <v>1028</v>
      </c>
      <c r="E69" s="85">
        <v>1218</v>
      </c>
      <c r="F69" s="85">
        <v>1091</v>
      </c>
      <c r="G69" s="85">
        <v>1884</v>
      </c>
      <c r="H69" s="85">
        <v>1622</v>
      </c>
      <c r="I69" s="43">
        <v>3077</v>
      </c>
      <c r="J69" s="43">
        <v>2001</v>
      </c>
    </row>
    <row r="70" spans="1:10" x14ac:dyDescent="0.25">
      <c r="A70" s="60">
        <v>43831</v>
      </c>
      <c r="B70" s="85">
        <v>18766</v>
      </c>
      <c r="C70" s="85">
        <v>1783</v>
      </c>
      <c r="D70" s="85">
        <v>1523</v>
      </c>
      <c r="E70" s="85">
        <v>2137</v>
      </c>
      <c r="F70" s="85">
        <v>1728</v>
      </c>
      <c r="G70" s="85">
        <v>2768</v>
      </c>
      <c r="H70" s="85">
        <v>2036</v>
      </c>
      <c r="I70" s="43">
        <v>3761</v>
      </c>
      <c r="J70" s="43">
        <v>3030</v>
      </c>
    </row>
    <row r="71" spans="1:10" x14ac:dyDescent="0.25">
      <c r="A71" s="60">
        <v>43862</v>
      </c>
      <c r="B71" s="85">
        <v>14498</v>
      </c>
      <c r="C71" s="85">
        <v>1369</v>
      </c>
      <c r="D71" s="85">
        <v>1301</v>
      </c>
      <c r="E71" s="85">
        <v>1400</v>
      </c>
      <c r="F71" s="85">
        <v>1396</v>
      </c>
      <c r="G71" s="85">
        <v>1933</v>
      </c>
      <c r="H71" s="85">
        <v>1944</v>
      </c>
      <c r="I71" s="43">
        <v>2771</v>
      </c>
      <c r="J71" s="43">
        <v>2384</v>
      </c>
    </row>
    <row r="72" spans="1:10" x14ac:dyDescent="0.25">
      <c r="A72" s="60">
        <v>43891</v>
      </c>
      <c r="B72" s="85">
        <v>13885</v>
      </c>
      <c r="C72" s="85">
        <v>1388</v>
      </c>
      <c r="D72" s="85">
        <v>1302</v>
      </c>
      <c r="E72" s="85">
        <v>1448</v>
      </c>
      <c r="F72" s="85">
        <v>2134</v>
      </c>
      <c r="G72" s="85">
        <v>1676</v>
      </c>
      <c r="H72" s="85">
        <v>1837</v>
      </c>
      <c r="I72" s="43">
        <v>2638</v>
      </c>
      <c r="J72" s="43">
        <v>1462</v>
      </c>
    </row>
    <row r="73" spans="1:10" x14ac:dyDescent="0.25">
      <c r="A73" s="60">
        <v>43922</v>
      </c>
      <c r="B73" s="85">
        <v>29275</v>
      </c>
      <c r="C73" s="85">
        <v>2533</v>
      </c>
      <c r="D73" s="85">
        <v>3171</v>
      </c>
      <c r="E73" s="85">
        <v>3208</v>
      </c>
      <c r="F73" s="85">
        <v>4168</v>
      </c>
      <c r="G73" s="85">
        <v>3836</v>
      </c>
      <c r="H73" s="85">
        <v>3754</v>
      </c>
      <c r="I73" s="43">
        <v>5225</v>
      </c>
      <c r="J73" s="43">
        <v>3380</v>
      </c>
    </row>
    <row r="74" spans="1:10" x14ac:dyDescent="0.25">
      <c r="A74" s="60">
        <v>43952</v>
      </c>
      <c r="B74" s="85">
        <v>19504</v>
      </c>
      <c r="C74" s="85">
        <v>1649</v>
      </c>
      <c r="D74" s="85">
        <v>1702</v>
      </c>
      <c r="E74" s="85">
        <v>2236</v>
      </c>
      <c r="F74" s="85">
        <v>2716</v>
      </c>
      <c r="G74" s="85">
        <v>2456</v>
      </c>
      <c r="H74" s="85">
        <v>2573</v>
      </c>
      <c r="I74" s="43">
        <v>3381</v>
      </c>
      <c r="J74" s="43">
        <v>2791</v>
      </c>
    </row>
    <row r="75" spans="1:10" x14ac:dyDescent="0.25">
      <c r="A75" s="60">
        <v>43983</v>
      </c>
      <c r="B75" s="85">
        <v>21755</v>
      </c>
      <c r="C75" s="85">
        <v>1938</v>
      </c>
      <c r="D75" s="85">
        <v>2133</v>
      </c>
      <c r="E75" s="85">
        <v>2311</v>
      </c>
      <c r="F75" s="85">
        <v>2890</v>
      </c>
      <c r="G75" s="85">
        <v>2795</v>
      </c>
      <c r="H75" s="85">
        <v>2664</v>
      </c>
      <c r="I75" s="43">
        <v>4064</v>
      </c>
      <c r="J75" s="43">
        <v>2960</v>
      </c>
    </row>
    <row r="76" spans="1:10" x14ac:dyDescent="0.25">
      <c r="A76" s="60">
        <v>44013</v>
      </c>
      <c r="B76" s="85">
        <v>22529</v>
      </c>
      <c r="C76" s="85">
        <v>1993</v>
      </c>
      <c r="D76" s="85">
        <v>2072</v>
      </c>
      <c r="E76" s="85">
        <v>2384</v>
      </c>
      <c r="F76" s="85">
        <v>2805</v>
      </c>
      <c r="G76" s="85">
        <v>2761</v>
      </c>
      <c r="H76" s="85">
        <v>2822</v>
      </c>
      <c r="I76" s="43">
        <v>4008</v>
      </c>
      <c r="J76" s="43">
        <v>3684</v>
      </c>
    </row>
    <row r="77" spans="1:10" x14ac:dyDescent="0.25">
      <c r="A77" s="61">
        <v>44044</v>
      </c>
      <c r="B77" s="91">
        <v>16605</v>
      </c>
      <c r="C77" s="91">
        <v>1596</v>
      </c>
      <c r="D77" s="91">
        <v>1522</v>
      </c>
      <c r="E77" s="91">
        <v>1694</v>
      </c>
      <c r="F77" s="91">
        <v>1973</v>
      </c>
      <c r="G77" s="91">
        <v>1992</v>
      </c>
      <c r="H77" s="91">
        <v>2274</v>
      </c>
      <c r="I77" s="65">
        <v>3059</v>
      </c>
      <c r="J77" s="65">
        <v>2495</v>
      </c>
    </row>
    <row r="78" spans="1:10" x14ac:dyDescent="0.25">
      <c r="A78" s="61">
        <v>44075</v>
      </c>
      <c r="B78" s="91">
        <v>24012</v>
      </c>
      <c r="C78" s="91">
        <v>2161</v>
      </c>
      <c r="D78" s="91">
        <v>2232</v>
      </c>
      <c r="E78" s="91">
        <v>2424</v>
      </c>
      <c r="F78" s="91">
        <v>2815</v>
      </c>
      <c r="G78" s="91">
        <v>3200</v>
      </c>
      <c r="H78" s="91">
        <v>2963</v>
      </c>
      <c r="I78" s="65">
        <v>4618</v>
      </c>
      <c r="J78" s="65">
        <v>3599</v>
      </c>
    </row>
    <row r="79" spans="1:10" x14ac:dyDescent="0.25">
      <c r="A79" s="61">
        <v>44105</v>
      </c>
      <c r="B79" s="91">
        <v>20689</v>
      </c>
      <c r="C79" s="91">
        <v>2050</v>
      </c>
      <c r="D79" s="91">
        <v>2014</v>
      </c>
      <c r="E79" s="91">
        <v>2112</v>
      </c>
      <c r="F79" s="91">
        <v>2401</v>
      </c>
      <c r="G79" s="91">
        <v>2640</v>
      </c>
      <c r="H79" s="91">
        <v>2628</v>
      </c>
      <c r="I79" s="65">
        <v>3899</v>
      </c>
      <c r="J79" s="65">
        <v>2945</v>
      </c>
    </row>
    <row r="80" spans="1:10" x14ac:dyDescent="0.25">
      <c r="A80" s="61">
        <v>44136</v>
      </c>
      <c r="B80" s="91">
        <v>16515</v>
      </c>
      <c r="C80" s="91">
        <v>1490</v>
      </c>
      <c r="D80" s="91">
        <v>1533</v>
      </c>
      <c r="E80" s="91">
        <v>1583</v>
      </c>
      <c r="F80" s="91">
        <v>2019</v>
      </c>
      <c r="G80" s="91">
        <v>2018</v>
      </c>
      <c r="H80" s="91">
        <v>2330</v>
      </c>
      <c r="I80" s="65">
        <v>3161</v>
      </c>
      <c r="J80" s="65">
        <v>2381</v>
      </c>
    </row>
    <row r="81" spans="1:10" x14ac:dyDescent="0.25">
      <c r="A81" s="62">
        <v>44166</v>
      </c>
      <c r="B81" s="86">
        <v>14789</v>
      </c>
      <c r="C81" s="86">
        <v>1090</v>
      </c>
      <c r="D81" s="86">
        <v>1247</v>
      </c>
      <c r="E81" s="86">
        <v>1453</v>
      </c>
      <c r="F81" s="86">
        <v>1662</v>
      </c>
      <c r="G81" s="86">
        <v>1956</v>
      </c>
      <c r="H81" s="86">
        <v>2058</v>
      </c>
      <c r="I81" s="66">
        <v>3168</v>
      </c>
      <c r="J81" s="66">
        <v>2155</v>
      </c>
    </row>
    <row r="82" spans="1:10" x14ac:dyDescent="0.25">
      <c r="A82" s="59" t="s">
        <v>172</v>
      </c>
      <c r="B82" s="63"/>
      <c r="C82" s="63"/>
      <c r="D82" s="63"/>
      <c r="E82" s="63"/>
      <c r="F82" s="63"/>
      <c r="G82" s="63"/>
      <c r="H82" s="63"/>
      <c r="I82" s="43"/>
      <c r="J82" s="43"/>
    </row>
    <row r="83" spans="1:10" x14ac:dyDescent="0.25">
      <c r="A83" s="60">
        <v>43466</v>
      </c>
      <c r="B83" s="85">
        <v>20313</v>
      </c>
      <c r="C83" s="85">
        <v>1812</v>
      </c>
      <c r="D83" s="85">
        <v>1889</v>
      </c>
      <c r="E83" s="85">
        <v>2031</v>
      </c>
      <c r="F83" s="85">
        <v>2621</v>
      </c>
      <c r="G83" s="85">
        <v>2394</v>
      </c>
      <c r="H83" s="85">
        <v>2762</v>
      </c>
      <c r="I83" s="43">
        <v>3641</v>
      </c>
      <c r="J83" s="43">
        <v>3163</v>
      </c>
    </row>
    <row r="84" spans="1:10" x14ac:dyDescent="0.25">
      <c r="A84" s="60">
        <v>43497</v>
      </c>
      <c r="B84" s="85">
        <v>20131</v>
      </c>
      <c r="C84" s="85">
        <v>1770</v>
      </c>
      <c r="D84" s="85">
        <v>1890</v>
      </c>
      <c r="E84" s="85">
        <v>2139</v>
      </c>
      <c r="F84" s="85">
        <v>2457</v>
      </c>
      <c r="G84" s="85">
        <v>2360</v>
      </c>
      <c r="H84" s="85">
        <v>2706</v>
      </c>
      <c r="I84" s="43">
        <v>3573</v>
      </c>
      <c r="J84" s="43">
        <v>3236</v>
      </c>
    </row>
    <row r="85" spans="1:10" x14ac:dyDescent="0.25">
      <c r="A85" s="60">
        <v>43525</v>
      </c>
      <c r="B85" s="85">
        <v>22284</v>
      </c>
      <c r="C85" s="85">
        <v>1871</v>
      </c>
      <c r="D85" s="85">
        <v>2022</v>
      </c>
      <c r="E85" s="85">
        <v>2050</v>
      </c>
      <c r="F85" s="85">
        <v>2705</v>
      </c>
      <c r="G85" s="85">
        <v>2665</v>
      </c>
      <c r="H85" s="85">
        <v>3010</v>
      </c>
      <c r="I85" s="43">
        <v>4374</v>
      </c>
      <c r="J85" s="43">
        <v>3587</v>
      </c>
    </row>
    <row r="86" spans="1:10" x14ac:dyDescent="0.25">
      <c r="A86" s="60">
        <v>43556</v>
      </c>
      <c r="B86" s="85">
        <v>21148</v>
      </c>
      <c r="C86" s="85">
        <v>1793</v>
      </c>
      <c r="D86" s="85">
        <v>1770</v>
      </c>
      <c r="E86" s="85">
        <v>2003</v>
      </c>
      <c r="F86" s="85">
        <v>2362</v>
      </c>
      <c r="G86" s="85">
        <v>2586</v>
      </c>
      <c r="H86" s="85">
        <v>2918</v>
      </c>
      <c r="I86" s="43">
        <v>4190</v>
      </c>
      <c r="J86" s="43">
        <v>3526</v>
      </c>
    </row>
    <row r="87" spans="1:10" x14ac:dyDescent="0.25">
      <c r="A87" s="60">
        <v>43586</v>
      </c>
      <c r="B87" s="85">
        <v>20747</v>
      </c>
      <c r="C87" s="85">
        <v>1558</v>
      </c>
      <c r="D87" s="85">
        <v>1732</v>
      </c>
      <c r="E87" s="85">
        <v>2016</v>
      </c>
      <c r="F87" s="85">
        <v>2189</v>
      </c>
      <c r="G87" s="85">
        <v>2446</v>
      </c>
      <c r="H87" s="85">
        <v>2991</v>
      </c>
      <c r="I87" s="43">
        <v>4307</v>
      </c>
      <c r="J87" s="43">
        <v>3508</v>
      </c>
    </row>
    <row r="88" spans="1:10" x14ac:dyDescent="0.25">
      <c r="A88" s="60">
        <v>43617</v>
      </c>
      <c r="B88" s="85">
        <v>20139</v>
      </c>
      <c r="C88" s="85">
        <v>1495</v>
      </c>
      <c r="D88" s="85">
        <v>1757</v>
      </c>
      <c r="E88" s="85">
        <v>1824</v>
      </c>
      <c r="F88" s="85">
        <v>2206</v>
      </c>
      <c r="G88" s="85">
        <v>2323</v>
      </c>
      <c r="H88" s="85">
        <v>2885</v>
      </c>
      <c r="I88" s="43">
        <v>4238</v>
      </c>
      <c r="J88" s="43">
        <v>3411</v>
      </c>
    </row>
    <row r="89" spans="1:10" x14ac:dyDescent="0.25">
      <c r="A89" s="60">
        <v>43647</v>
      </c>
      <c r="B89" s="85">
        <v>18012</v>
      </c>
      <c r="C89" s="85">
        <v>1374</v>
      </c>
      <c r="D89" s="85">
        <v>1531</v>
      </c>
      <c r="E89" s="85">
        <v>1710</v>
      </c>
      <c r="F89" s="85">
        <v>2047</v>
      </c>
      <c r="G89" s="85">
        <v>2074</v>
      </c>
      <c r="H89" s="85">
        <v>2586</v>
      </c>
      <c r="I89" s="43">
        <v>3671</v>
      </c>
      <c r="J89" s="43">
        <v>3019</v>
      </c>
    </row>
    <row r="90" spans="1:10" x14ac:dyDescent="0.25">
      <c r="A90" s="60">
        <v>43678</v>
      </c>
      <c r="B90" s="85">
        <v>17444</v>
      </c>
      <c r="C90" s="85">
        <v>1552</v>
      </c>
      <c r="D90" s="85">
        <v>1609</v>
      </c>
      <c r="E90" s="85">
        <v>1776</v>
      </c>
      <c r="F90" s="85">
        <v>1885</v>
      </c>
      <c r="G90" s="85">
        <v>1969</v>
      </c>
      <c r="H90" s="85">
        <v>2468</v>
      </c>
      <c r="I90" s="43">
        <v>3220</v>
      </c>
      <c r="J90" s="43">
        <v>2965</v>
      </c>
    </row>
    <row r="91" spans="1:10" x14ac:dyDescent="0.25">
      <c r="A91" s="60">
        <v>43709</v>
      </c>
      <c r="B91" s="85">
        <v>26614</v>
      </c>
      <c r="C91" s="85">
        <v>2524</v>
      </c>
      <c r="D91" s="85">
        <v>2502</v>
      </c>
      <c r="E91" s="85">
        <v>2733</v>
      </c>
      <c r="F91" s="85">
        <v>3170</v>
      </c>
      <c r="G91" s="85">
        <v>3132</v>
      </c>
      <c r="H91" s="85">
        <v>3691</v>
      </c>
      <c r="I91" s="43">
        <v>4668</v>
      </c>
      <c r="J91" s="43">
        <v>4194</v>
      </c>
    </row>
    <row r="92" spans="1:10" x14ac:dyDescent="0.25">
      <c r="A92" s="60">
        <v>43739</v>
      </c>
      <c r="B92" s="85">
        <v>21609</v>
      </c>
      <c r="C92" s="85">
        <v>2056</v>
      </c>
      <c r="D92" s="85">
        <v>2023</v>
      </c>
      <c r="E92" s="85">
        <v>2139</v>
      </c>
      <c r="F92" s="85">
        <v>2502</v>
      </c>
      <c r="G92" s="85">
        <v>2583</v>
      </c>
      <c r="H92" s="85">
        <v>2691</v>
      </c>
      <c r="I92" s="43">
        <v>3980</v>
      </c>
      <c r="J92" s="43">
        <v>3635</v>
      </c>
    </row>
    <row r="93" spans="1:10" x14ac:dyDescent="0.25">
      <c r="A93" s="60">
        <v>43770</v>
      </c>
      <c r="B93" s="85">
        <v>19231</v>
      </c>
      <c r="C93" s="85">
        <v>1746</v>
      </c>
      <c r="D93" s="85">
        <v>1784</v>
      </c>
      <c r="E93" s="85">
        <v>1858</v>
      </c>
      <c r="F93" s="85">
        <v>2156</v>
      </c>
      <c r="G93" s="85">
        <v>2282</v>
      </c>
      <c r="H93" s="85">
        <v>2460</v>
      </c>
      <c r="I93" s="43">
        <v>3675</v>
      </c>
      <c r="J93" s="43">
        <v>3270</v>
      </c>
    </row>
    <row r="94" spans="1:10" x14ac:dyDescent="0.25">
      <c r="A94" s="60">
        <v>43800</v>
      </c>
      <c r="B94" s="85">
        <v>13834</v>
      </c>
      <c r="C94" s="85">
        <v>1151</v>
      </c>
      <c r="D94" s="85">
        <v>1030</v>
      </c>
      <c r="E94" s="85">
        <v>1324</v>
      </c>
      <c r="F94" s="85">
        <v>1419</v>
      </c>
      <c r="G94" s="85">
        <v>1657</v>
      </c>
      <c r="H94" s="85">
        <v>1908</v>
      </c>
      <c r="I94" s="43">
        <v>3032</v>
      </c>
      <c r="J94" s="43">
        <v>2313</v>
      </c>
    </row>
    <row r="95" spans="1:10" x14ac:dyDescent="0.25">
      <c r="A95" s="60">
        <v>43831</v>
      </c>
      <c r="B95" s="85">
        <v>19287</v>
      </c>
      <c r="C95" s="85">
        <v>1910</v>
      </c>
      <c r="D95" s="85">
        <v>1773</v>
      </c>
      <c r="E95" s="85">
        <v>2084</v>
      </c>
      <c r="F95" s="85">
        <v>2180</v>
      </c>
      <c r="G95" s="85">
        <v>2240</v>
      </c>
      <c r="H95" s="85">
        <v>2528</v>
      </c>
      <c r="I95" s="43">
        <v>3616</v>
      </c>
      <c r="J95" s="43">
        <v>2956</v>
      </c>
    </row>
    <row r="96" spans="1:10" x14ac:dyDescent="0.25">
      <c r="A96" s="60">
        <v>43862</v>
      </c>
      <c r="B96" s="85">
        <v>19022</v>
      </c>
      <c r="C96" s="85">
        <v>1710</v>
      </c>
      <c r="D96" s="85">
        <v>1519</v>
      </c>
      <c r="E96" s="85">
        <v>1935</v>
      </c>
      <c r="F96" s="85">
        <v>2258</v>
      </c>
      <c r="G96" s="85">
        <v>2253</v>
      </c>
      <c r="H96" s="85">
        <v>2721</v>
      </c>
      <c r="I96" s="43">
        <v>3714</v>
      </c>
      <c r="J96" s="43">
        <v>2912</v>
      </c>
    </row>
    <row r="97" spans="1:10" x14ac:dyDescent="0.25">
      <c r="A97" s="60">
        <v>43891</v>
      </c>
      <c r="B97" s="85">
        <v>14204</v>
      </c>
      <c r="C97" s="85">
        <v>1267</v>
      </c>
      <c r="D97" s="85">
        <v>1282</v>
      </c>
      <c r="E97" s="85">
        <v>1472</v>
      </c>
      <c r="F97" s="85">
        <v>1693</v>
      </c>
      <c r="G97" s="85">
        <v>1712</v>
      </c>
      <c r="H97" s="85">
        <v>2034</v>
      </c>
      <c r="I97" s="43">
        <v>2618</v>
      </c>
      <c r="J97" s="43">
        <v>2126</v>
      </c>
    </row>
    <row r="98" spans="1:10" x14ac:dyDescent="0.25">
      <c r="A98" s="60">
        <v>43922</v>
      </c>
      <c r="B98" s="85">
        <v>7397</v>
      </c>
      <c r="C98" s="85">
        <v>639</v>
      </c>
      <c r="D98" s="85">
        <v>619</v>
      </c>
      <c r="E98" s="85">
        <v>661</v>
      </c>
      <c r="F98" s="85">
        <v>764</v>
      </c>
      <c r="G98" s="85">
        <v>918</v>
      </c>
      <c r="H98" s="85">
        <v>1087</v>
      </c>
      <c r="I98" s="43">
        <v>1542</v>
      </c>
      <c r="J98" s="43">
        <v>1167</v>
      </c>
    </row>
    <row r="99" spans="1:10" x14ac:dyDescent="0.25">
      <c r="A99" s="60">
        <v>43952</v>
      </c>
      <c r="B99" s="85">
        <v>11860</v>
      </c>
      <c r="C99" s="85">
        <v>1131</v>
      </c>
      <c r="D99" s="85">
        <v>1095</v>
      </c>
      <c r="E99" s="85">
        <v>1212</v>
      </c>
      <c r="F99" s="85">
        <v>1364</v>
      </c>
      <c r="G99" s="85">
        <v>1549</v>
      </c>
      <c r="H99" s="85">
        <v>1634</v>
      </c>
      <c r="I99" s="43">
        <v>2294</v>
      </c>
      <c r="J99" s="43">
        <v>1581</v>
      </c>
    </row>
    <row r="100" spans="1:10" x14ac:dyDescent="0.25">
      <c r="A100" s="60">
        <v>43983</v>
      </c>
      <c r="B100" s="85">
        <v>16956</v>
      </c>
      <c r="C100" s="85">
        <v>1551</v>
      </c>
      <c r="D100" s="85">
        <v>1743</v>
      </c>
      <c r="E100" s="85">
        <v>1828</v>
      </c>
      <c r="F100" s="85">
        <v>2137</v>
      </c>
      <c r="G100" s="85">
        <v>2130</v>
      </c>
      <c r="H100" s="85">
        <v>2250</v>
      </c>
      <c r="I100" s="43">
        <v>3254</v>
      </c>
      <c r="J100" s="43">
        <v>2063</v>
      </c>
    </row>
    <row r="101" spans="1:10" x14ac:dyDescent="0.25">
      <c r="A101" s="60">
        <v>44013</v>
      </c>
      <c r="B101" s="85">
        <v>18391</v>
      </c>
      <c r="C101" s="85">
        <v>1595</v>
      </c>
      <c r="D101" s="85">
        <v>1714</v>
      </c>
      <c r="E101" s="85">
        <v>1844</v>
      </c>
      <c r="F101" s="85">
        <v>2383</v>
      </c>
      <c r="G101" s="85">
        <v>2333</v>
      </c>
      <c r="H101" s="85">
        <v>2460</v>
      </c>
      <c r="I101" s="43">
        <v>3726</v>
      </c>
      <c r="J101" s="43">
        <v>2336</v>
      </c>
    </row>
    <row r="102" spans="1:10" x14ac:dyDescent="0.25">
      <c r="A102" s="60">
        <v>44044</v>
      </c>
      <c r="B102" s="91">
        <v>17350</v>
      </c>
      <c r="C102" s="91">
        <v>1522</v>
      </c>
      <c r="D102" s="91">
        <v>1584</v>
      </c>
      <c r="E102" s="91">
        <v>1895</v>
      </c>
      <c r="F102" s="91">
        <v>2310</v>
      </c>
      <c r="G102" s="91">
        <v>2278</v>
      </c>
      <c r="H102" s="91">
        <v>2273</v>
      </c>
      <c r="I102" s="65">
        <v>3119</v>
      </c>
      <c r="J102" s="65">
        <v>2369</v>
      </c>
    </row>
    <row r="103" spans="1:10" x14ac:dyDescent="0.25">
      <c r="A103" s="60">
        <v>44075</v>
      </c>
      <c r="B103" s="91">
        <v>28652</v>
      </c>
      <c r="C103" s="91">
        <v>2621</v>
      </c>
      <c r="D103" s="91">
        <v>2691</v>
      </c>
      <c r="E103" s="91">
        <v>3212</v>
      </c>
      <c r="F103" s="91">
        <v>3816</v>
      </c>
      <c r="G103" s="91">
        <v>3389</v>
      </c>
      <c r="H103" s="91">
        <v>3710</v>
      </c>
      <c r="I103" s="65">
        <v>5260</v>
      </c>
      <c r="J103" s="65">
        <v>3953</v>
      </c>
    </row>
    <row r="104" spans="1:10" x14ac:dyDescent="0.25">
      <c r="A104" s="60">
        <v>44105</v>
      </c>
      <c r="B104" s="91">
        <v>20489</v>
      </c>
      <c r="C104" s="91">
        <v>2074</v>
      </c>
      <c r="D104" s="91">
        <v>2012</v>
      </c>
      <c r="E104" s="91">
        <v>2278</v>
      </c>
      <c r="F104" s="91">
        <v>2820</v>
      </c>
      <c r="G104" s="91">
        <v>2241</v>
      </c>
      <c r="H104" s="91">
        <v>2651</v>
      </c>
      <c r="I104" s="65">
        <v>3615</v>
      </c>
      <c r="J104" s="65">
        <v>2798</v>
      </c>
    </row>
    <row r="105" spans="1:10" x14ac:dyDescent="0.25">
      <c r="A105" s="60">
        <v>44136</v>
      </c>
      <c r="B105" s="91">
        <v>16047</v>
      </c>
      <c r="C105" s="91">
        <v>1473</v>
      </c>
      <c r="D105" s="91">
        <v>1511</v>
      </c>
      <c r="E105" s="91">
        <v>1705</v>
      </c>
      <c r="F105" s="91">
        <v>2165</v>
      </c>
      <c r="G105" s="91">
        <v>1947</v>
      </c>
      <c r="H105" s="91">
        <v>2067</v>
      </c>
      <c r="I105" s="65">
        <v>2869</v>
      </c>
      <c r="J105" s="65">
        <v>2310</v>
      </c>
    </row>
    <row r="106" spans="1:10" x14ac:dyDescent="0.25">
      <c r="A106" s="62">
        <v>44166</v>
      </c>
      <c r="B106" s="86">
        <v>10269</v>
      </c>
      <c r="C106" s="86">
        <v>978</v>
      </c>
      <c r="D106" s="86">
        <v>998</v>
      </c>
      <c r="E106" s="86">
        <v>1152</v>
      </c>
      <c r="F106" s="86">
        <v>1308</v>
      </c>
      <c r="G106" s="86">
        <v>1155</v>
      </c>
      <c r="H106" s="86">
        <v>1254</v>
      </c>
      <c r="I106" s="66">
        <v>1965</v>
      </c>
      <c r="J106" s="66">
        <v>1459</v>
      </c>
    </row>
    <row r="107" spans="1:10" x14ac:dyDescent="0.25">
      <c r="A107" s="59" t="s">
        <v>195</v>
      </c>
      <c r="B107" s="63"/>
      <c r="C107" s="63"/>
      <c r="D107" s="63"/>
      <c r="E107" s="63"/>
      <c r="F107" s="63"/>
      <c r="G107" s="63"/>
      <c r="H107" s="63"/>
      <c r="I107" s="43"/>
      <c r="J107" s="43"/>
    </row>
    <row r="108" spans="1:10" x14ac:dyDescent="0.25">
      <c r="A108" s="60">
        <v>43466</v>
      </c>
      <c r="B108" s="85">
        <v>1319</v>
      </c>
      <c r="C108" s="85">
        <v>28</v>
      </c>
      <c r="D108" s="85">
        <v>103</v>
      </c>
      <c r="E108" s="85">
        <v>198</v>
      </c>
      <c r="F108" s="85">
        <v>-650</v>
      </c>
      <c r="G108" s="85">
        <v>373</v>
      </c>
      <c r="H108" s="85">
        <v>-45</v>
      </c>
      <c r="I108" s="43">
        <v>958</v>
      </c>
      <c r="J108" s="43">
        <v>354</v>
      </c>
    </row>
    <row r="109" spans="1:10" x14ac:dyDescent="0.25">
      <c r="A109" s="60">
        <v>43497</v>
      </c>
      <c r="B109" s="85">
        <v>-4779</v>
      </c>
      <c r="C109" s="85">
        <v>-337</v>
      </c>
      <c r="D109" s="85">
        <v>-389</v>
      </c>
      <c r="E109" s="85">
        <v>-586</v>
      </c>
      <c r="F109" s="85">
        <v>-822</v>
      </c>
      <c r="G109" s="85">
        <v>-441</v>
      </c>
      <c r="H109" s="85">
        <v>-940</v>
      </c>
      <c r="I109" s="43">
        <v>-460</v>
      </c>
      <c r="J109" s="43">
        <v>-804</v>
      </c>
    </row>
    <row r="110" spans="1:10" x14ac:dyDescent="0.25">
      <c r="A110" s="60">
        <v>43525</v>
      </c>
      <c r="B110" s="85">
        <v>-5602</v>
      </c>
      <c r="C110" s="85">
        <v>-294</v>
      </c>
      <c r="D110" s="85">
        <v>-413</v>
      </c>
      <c r="E110" s="85">
        <v>-370</v>
      </c>
      <c r="F110" s="85">
        <v>-920</v>
      </c>
      <c r="G110" s="85">
        <v>-621</v>
      </c>
      <c r="H110" s="85">
        <v>-1010</v>
      </c>
      <c r="I110" s="43">
        <v>-1088</v>
      </c>
      <c r="J110" s="43">
        <v>-886</v>
      </c>
    </row>
    <row r="111" spans="1:10" x14ac:dyDescent="0.25">
      <c r="A111" s="60">
        <v>43556</v>
      </c>
      <c r="B111" s="85">
        <v>-4752</v>
      </c>
      <c r="C111" s="85">
        <v>-212</v>
      </c>
      <c r="D111" s="85">
        <v>-301</v>
      </c>
      <c r="E111" s="85">
        <v>-268</v>
      </c>
      <c r="F111" s="85">
        <v>-696</v>
      </c>
      <c r="G111" s="85">
        <v>-440</v>
      </c>
      <c r="H111" s="85">
        <v>-1064</v>
      </c>
      <c r="I111" s="43">
        <v>-759</v>
      </c>
      <c r="J111" s="43">
        <v>-1012</v>
      </c>
    </row>
    <row r="112" spans="1:10" x14ac:dyDescent="0.25">
      <c r="A112" s="60">
        <v>43586</v>
      </c>
      <c r="B112" s="85">
        <v>-2625</v>
      </c>
      <c r="C112" s="85">
        <v>54</v>
      </c>
      <c r="D112" s="85">
        <v>-87</v>
      </c>
      <c r="E112" s="85">
        <v>-155</v>
      </c>
      <c r="F112" s="85">
        <v>-333</v>
      </c>
      <c r="G112" s="85">
        <v>-38</v>
      </c>
      <c r="H112" s="85">
        <v>-830</v>
      </c>
      <c r="I112" s="43">
        <v>-504</v>
      </c>
      <c r="J112" s="43">
        <v>-732</v>
      </c>
    </row>
    <row r="113" spans="1:10" x14ac:dyDescent="0.25">
      <c r="A113" s="60">
        <v>43617</v>
      </c>
      <c r="B113" s="85">
        <v>-1842</v>
      </c>
      <c r="C113" s="85">
        <v>379</v>
      </c>
      <c r="D113" s="85">
        <v>-76</v>
      </c>
      <c r="E113" s="85">
        <v>107</v>
      </c>
      <c r="F113" s="85">
        <v>-454</v>
      </c>
      <c r="G113" s="85">
        <v>125</v>
      </c>
      <c r="H113" s="85">
        <v>-722</v>
      </c>
      <c r="I113" s="43">
        <v>-731</v>
      </c>
      <c r="J113" s="43">
        <v>-470</v>
      </c>
    </row>
    <row r="114" spans="1:10" x14ac:dyDescent="0.25">
      <c r="A114" s="60">
        <v>43647</v>
      </c>
      <c r="B114" s="85">
        <v>-175</v>
      </c>
      <c r="C114" s="85">
        <v>614</v>
      </c>
      <c r="D114" s="85">
        <v>213</v>
      </c>
      <c r="E114" s="85">
        <v>240</v>
      </c>
      <c r="F114" s="85">
        <v>-461</v>
      </c>
      <c r="G114" s="85">
        <v>159</v>
      </c>
      <c r="H114" s="85">
        <v>-359</v>
      </c>
      <c r="I114" s="43">
        <v>-67</v>
      </c>
      <c r="J114" s="43">
        <v>-514</v>
      </c>
    </row>
    <row r="115" spans="1:10" x14ac:dyDescent="0.25">
      <c r="A115" s="60">
        <v>43678</v>
      </c>
      <c r="B115" s="85">
        <v>-2874</v>
      </c>
      <c r="C115" s="85">
        <v>-169</v>
      </c>
      <c r="D115" s="85">
        <v>-148</v>
      </c>
      <c r="E115" s="85">
        <v>-215</v>
      </c>
      <c r="F115" s="85">
        <v>-564</v>
      </c>
      <c r="G115" s="85">
        <v>-146</v>
      </c>
      <c r="H115" s="85">
        <v>-583</v>
      </c>
      <c r="I115" s="43">
        <v>-326</v>
      </c>
      <c r="J115" s="43">
        <v>-723</v>
      </c>
    </row>
    <row r="116" spans="1:10" x14ac:dyDescent="0.25">
      <c r="A116" s="60">
        <v>43709</v>
      </c>
      <c r="B116" s="85">
        <v>-1279</v>
      </c>
      <c r="C116" s="85">
        <v>-462</v>
      </c>
      <c r="D116" s="85">
        <v>-214</v>
      </c>
      <c r="E116" s="85">
        <v>-144</v>
      </c>
      <c r="F116" s="85">
        <v>-772</v>
      </c>
      <c r="G116" s="85">
        <v>238</v>
      </c>
      <c r="H116" s="85">
        <v>-453</v>
      </c>
      <c r="I116" s="43">
        <v>386</v>
      </c>
      <c r="J116" s="43">
        <v>142</v>
      </c>
    </row>
    <row r="117" spans="1:10" x14ac:dyDescent="0.25">
      <c r="A117" s="60">
        <v>43739</v>
      </c>
      <c r="B117" s="85">
        <v>-2911</v>
      </c>
      <c r="C117" s="85">
        <v>-460</v>
      </c>
      <c r="D117" s="85">
        <v>-335</v>
      </c>
      <c r="E117" s="85">
        <v>-221</v>
      </c>
      <c r="F117" s="85">
        <v>-700</v>
      </c>
      <c r="G117" s="85">
        <v>-244</v>
      </c>
      <c r="H117" s="85">
        <v>-126</v>
      </c>
      <c r="I117" s="43">
        <v>-141</v>
      </c>
      <c r="J117" s="43">
        <v>-684</v>
      </c>
    </row>
    <row r="118" spans="1:10" x14ac:dyDescent="0.25">
      <c r="A118" s="60">
        <v>43770</v>
      </c>
      <c r="B118" s="85">
        <v>-1088</v>
      </c>
      <c r="C118" s="85">
        <v>-257</v>
      </c>
      <c r="D118" s="85">
        <v>-245</v>
      </c>
      <c r="E118" s="85">
        <v>59</v>
      </c>
      <c r="F118" s="85">
        <v>-384</v>
      </c>
      <c r="G118" s="85">
        <v>-69</v>
      </c>
      <c r="H118" s="85">
        <v>90</v>
      </c>
      <c r="I118" s="43">
        <v>123</v>
      </c>
      <c r="J118" s="43">
        <v>-405</v>
      </c>
    </row>
    <row r="119" spans="1:10" x14ac:dyDescent="0.25">
      <c r="A119" s="60">
        <v>43800</v>
      </c>
      <c r="B119" s="85">
        <v>-912</v>
      </c>
      <c r="C119" s="85">
        <v>-150</v>
      </c>
      <c r="D119" s="85">
        <v>-2</v>
      </c>
      <c r="E119" s="85">
        <v>-106</v>
      </c>
      <c r="F119" s="85">
        <v>-328</v>
      </c>
      <c r="G119" s="85">
        <v>227</v>
      </c>
      <c r="H119" s="85">
        <v>-286</v>
      </c>
      <c r="I119" s="43">
        <v>45</v>
      </c>
      <c r="J119" s="43">
        <v>-312</v>
      </c>
    </row>
    <row r="120" spans="1:10" x14ac:dyDescent="0.25">
      <c r="A120" s="60">
        <v>43831</v>
      </c>
      <c r="B120" s="85">
        <v>-521</v>
      </c>
      <c r="C120" s="85">
        <v>-127</v>
      </c>
      <c r="D120" s="85">
        <v>-250</v>
      </c>
      <c r="E120" s="85">
        <v>53</v>
      </c>
      <c r="F120" s="85">
        <v>-452</v>
      </c>
      <c r="G120" s="85">
        <v>528</v>
      </c>
      <c r="H120" s="85">
        <v>-492</v>
      </c>
      <c r="I120" s="43">
        <v>145</v>
      </c>
      <c r="J120" s="43">
        <v>74</v>
      </c>
    </row>
    <row r="121" spans="1:10" x14ac:dyDescent="0.25">
      <c r="A121" s="60">
        <v>43862</v>
      </c>
      <c r="B121" s="85">
        <v>-4524</v>
      </c>
      <c r="C121" s="85">
        <v>-341</v>
      </c>
      <c r="D121" s="85">
        <v>-218</v>
      </c>
      <c r="E121" s="85">
        <v>-535</v>
      </c>
      <c r="F121" s="85">
        <v>-862</v>
      </c>
      <c r="G121" s="85">
        <v>-320</v>
      </c>
      <c r="H121" s="85">
        <v>-777</v>
      </c>
      <c r="I121" s="43">
        <v>-943</v>
      </c>
      <c r="J121" s="43">
        <v>-528</v>
      </c>
    </row>
    <row r="122" spans="1:10" x14ac:dyDescent="0.25">
      <c r="A122" s="60">
        <v>43891</v>
      </c>
      <c r="B122" s="85">
        <v>-319</v>
      </c>
      <c r="C122" s="85">
        <v>121</v>
      </c>
      <c r="D122" s="85">
        <v>20</v>
      </c>
      <c r="E122" s="85">
        <v>-24</v>
      </c>
      <c r="F122" s="85">
        <v>441</v>
      </c>
      <c r="G122" s="85">
        <v>-36</v>
      </c>
      <c r="H122" s="85">
        <v>-197</v>
      </c>
      <c r="I122" s="43">
        <v>20</v>
      </c>
      <c r="J122" s="43">
        <v>-664</v>
      </c>
    </row>
    <row r="123" spans="1:10" x14ac:dyDescent="0.25">
      <c r="A123" s="60">
        <v>43922</v>
      </c>
      <c r="B123" s="85">
        <v>21878</v>
      </c>
      <c r="C123" s="85">
        <v>1894</v>
      </c>
      <c r="D123" s="85">
        <v>2552</v>
      </c>
      <c r="E123" s="85">
        <v>2547</v>
      </c>
      <c r="F123" s="85">
        <v>3404</v>
      </c>
      <c r="G123" s="85">
        <v>2918</v>
      </c>
      <c r="H123" s="85">
        <v>2667</v>
      </c>
      <c r="I123" s="43">
        <v>3683</v>
      </c>
      <c r="J123" s="43">
        <v>2213</v>
      </c>
    </row>
    <row r="124" spans="1:10" x14ac:dyDescent="0.25">
      <c r="A124" s="60">
        <v>43952</v>
      </c>
      <c r="B124" s="85">
        <v>7644</v>
      </c>
      <c r="C124" s="85">
        <v>518</v>
      </c>
      <c r="D124" s="85">
        <v>607</v>
      </c>
      <c r="E124" s="85">
        <v>1024</v>
      </c>
      <c r="F124" s="85">
        <v>1352</v>
      </c>
      <c r="G124" s="85">
        <v>907</v>
      </c>
      <c r="H124" s="85">
        <v>939</v>
      </c>
      <c r="I124" s="43">
        <v>1087</v>
      </c>
      <c r="J124" s="43">
        <v>1210</v>
      </c>
    </row>
    <row r="125" spans="1:10" x14ac:dyDescent="0.25">
      <c r="A125" s="60">
        <v>43983</v>
      </c>
      <c r="B125" s="85">
        <v>4799</v>
      </c>
      <c r="C125" s="85">
        <v>387</v>
      </c>
      <c r="D125" s="85">
        <v>390</v>
      </c>
      <c r="E125" s="85">
        <v>483</v>
      </c>
      <c r="F125" s="85">
        <v>753</v>
      </c>
      <c r="G125" s="85">
        <v>665</v>
      </c>
      <c r="H125" s="85">
        <v>414</v>
      </c>
      <c r="I125" s="43">
        <v>810</v>
      </c>
      <c r="J125" s="43">
        <v>897</v>
      </c>
    </row>
    <row r="126" spans="1:10" x14ac:dyDescent="0.25">
      <c r="A126" s="60">
        <v>44013</v>
      </c>
      <c r="B126" s="85">
        <v>4138</v>
      </c>
      <c r="C126" s="85">
        <v>398</v>
      </c>
      <c r="D126" s="85">
        <v>358</v>
      </c>
      <c r="E126" s="85">
        <v>540</v>
      </c>
      <c r="F126" s="85">
        <v>422</v>
      </c>
      <c r="G126" s="85">
        <v>428</v>
      </c>
      <c r="H126" s="85">
        <v>362</v>
      </c>
      <c r="I126" s="43">
        <v>282</v>
      </c>
      <c r="J126" s="43">
        <v>1348</v>
      </c>
    </row>
    <row r="127" spans="1:10" x14ac:dyDescent="0.25">
      <c r="A127" s="60">
        <v>44044</v>
      </c>
      <c r="B127" s="91">
        <v>-745</v>
      </c>
      <c r="C127" s="91">
        <v>74</v>
      </c>
      <c r="D127" s="91">
        <v>-62</v>
      </c>
      <c r="E127" s="91">
        <v>-201</v>
      </c>
      <c r="F127" s="91">
        <v>-337</v>
      </c>
      <c r="G127" s="91">
        <v>-286</v>
      </c>
      <c r="H127" s="91">
        <v>1</v>
      </c>
      <c r="I127" s="65">
        <v>-60</v>
      </c>
      <c r="J127" s="65">
        <v>126</v>
      </c>
    </row>
    <row r="128" spans="1:10" x14ac:dyDescent="0.25">
      <c r="A128" s="60">
        <v>44075</v>
      </c>
      <c r="B128" s="91">
        <v>-4640</v>
      </c>
      <c r="C128" s="91">
        <v>-460</v>
      </c>
      <c r="D128" s="91">
        <v>-459</v>
      </c>
      <c r="E128" s="91">
        <v>-788</v>
      </c>
      <c r="F128" s="91">
        <v>-1001</v>
      </c>
      <c r="G128" s="91">
        <v>-189</v>
      </c>
      <c r="H128" s="91">
        <v>-747</v>
      </c>
      <c r="I128" s="65">
        <v>-642</v>
      </c>
      <c r="J128" s="65">
        <v>-354</v>
      </c>
    </row>
    <row r="129" spans="1:10" x14ac:dyDescent="0.25">
      <c r="A129" s="60">
        <v>44105</v>
      </c>
      <c r="B129" s="91">
        <v>200</v>
      </c>
      <c r="C129" s="91">
        <v>-24</v>
      </c>
      <c r="D129" s="91">
        <v>2</v>
      </c>
      <c r="E129" s="91">
        <v>-166</v>
      </c>
      <c r="F129" s="91">
        <v>-419</v>
      </c>
      <c r="G129" s="91">
        <v>399</v>
      </c>
      <c r="H129" s="91">
        <v>-23</v>
      </c>
      <c r="I129" s="65">
        <v>284</v>
      </c>
      <c r="J129" s="65">
        <v>147</v>
      </c>
    </row>
    <row r="130" spans="1:10" x14ac:dyDescent="0.25">
      <c r="A130" s="60">
        <v>44136</v>
      </c>
      <c r="B130" s="91">
        <v>468</v>
      </c>
      <c r="C130" s="91">
        <v>17</v>
      </c>
      <c r="D130" s="91">
        <v>22</v>
      </c>
      <c r="E130" s="91">
        <v>-122</v>
      </c>
      <c r="F130" s="91">
        <v>-146</v>
      </c>
      <c r="G130" s="91">
        <v>71</v>
      </c>
      <c r="H130" s="91">
        <v>263</v>
      </c>
      <c r="I130" s="65">
        <v>292</v>
      </c>
      <c r="J130" s="65">
        <v>71</v>
      </c>
    </row>
    <row r="131" spans="1:10" x14ac:dyDescent="0.25">
      <c r="A131" s="62">
        <v>44166</v>
      </c>
      <c r="B131" s="86">
        <v>4520</v>
      </c>
      <c r="C131" s="86">
        <v>112</v>
      </c>
      <c r="D131" s="86">
        <v>249</v>
      </c>
      <c r="E131" s="86">
        <v>301</v>
      </c>
      <c r="F131" s="86">
        <v>354</v>
      </c>
      <c r="G131" s="86">
        <v>801</v>
      </c>
      <c r="H131" s="86">
        <v>804</v>
      </c>
      <c r="I131" s="66">
        <v>1203</v>
      </c>
      <c r="J131" s="66">
        <v>696</v>
      </c>
    </row>
    <row r="132" spans="1:10" x14ac:dyDescent="0.25">
      <c r="A132" s="61"/>
      <c r="B132" s="91"/>
      <c r="C132" s="91"/>
      <c r="D132" s="91"/>
      <c r="E132" s="91"/>
      <c r="F132" s="91"/>
      <c r="G132" s="91"/>
      <c r="H132" s="91"/>
      <c r="I132" s="65"/>
      <c r="J132" s="65"/>
    </row>
    <row r="133" spans="1:10" x14ac:dyDescent="0.25">
      <c r="A133" s="90" t="s">
        <v>92</v>
      </c>
      <c r="B133" s="90"/>
      <c r="C133" s="90"/>
      <c r="D133" s="90"/>
      <c r="E133" s="90"/>
      <c r="F133" s="90"/>
      <c r="G133" s="90"/>
    </row>
  </sheetData>
  <mergeCells count="2">
    <mergeCell ref="A2:J2"/>
    <mergeCell ref="A4:J4"/>
  </mergeCells>
  <hyperlinks>
    <hyperlink ref="A133" location="Obsah!A1" display="Späť na obsah dátovej prílohy"/>
  </hyperlink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7"/>
  <sheetViews>
    <sheetView showGridLines="0" workbookViewId="0"/>
  </sheetViews>
  <sheetFormatPr defaultRowHeight="15" x14ac:dyDescent="0.25"/>
  <cols>
    <col min="1" max="4" width="20.7109375" customWidth="1"/>
  </cols>
  <sheetData>
    <row r="2" spans="1:5" ht="16.5" thickBot="1" x14ac:dyDescent="0.3">
      <c r="A2" s="128" t="s">
        <v>236</v>
      </c>
      <c r="B2" s="128"/>
      <c r="C2" s="128"/>
      <c r="D2" s="128"/>
    </row>
    <row r="3" spans="1:5" ht="15.75" thickTop="1" x14ac:dyDescent="0.25"/>
    <row r="4" spans="1:5" ht="26.25" customHeight="1" x14ac:dyDescent="0.25">
      <c r="A4" s="129" t="s">
        <v>220</v>
      </c>
      <c r="B4" s="129"/>
      <c r="C4" s="129"/>
      <c r="D4" s="129"/>
      <c r="E4" s="31"/>
    </row>
    <row r="5" spans="1:5" ht="15.75" thickBot="1" x14ac:dyDescent="0.3"/>
    <row r="6" spans="1:5" ht="15" customHeight="1" x14ac:dyDescent="0.25">
      <c r="A6" s="137" t="s">
        <v>11</v>
      </c>
      <c r="B6" s="139" t="s">
        <v>106</v>
      </c>
      <c r="C6" s="139"/>
      <c r="D6" s="137" t="s">
        <v>107</v>
      </c>
    </row>
    <row r="7" spans="1:5" ht="15" customHeight="1" thickBot="1" x14ac:dyDescent="0.3">
      <c r="A7" s="138"/>
      <c r="B7" s="98" t="s">
        <v>108</v>
      </c>
      <c r="C7" s="98" t="s">
        <v>109</v>
      </c>
      <c r="D7" s="138"/>
    </row>
    <row r="8" spans="1:5" x14ac:dyDescent="0.25">
      <c r="A8" s="41">
        <v>1</v>
      </c>
      <c r="B8" s="42">
        <v>10.261946999999999</v>
      </c>
      <c r="C8" s="42">
        <v>7.0825449999999996</v>
      </c>
      <c r="D8" s="43">
        <v>31304</v>
      </c>
    </row>
    <row r="9" spans="1:5" x14ac:dyDescent="0.25">
      <c r="A9" s="41">
        <v>2</v>
      </c>
      <c r="B9" s="42">
        <v>6.135122</v>
      </c>
      <c r="C9" s="42">
        <v>4.3678359999999996</v>
      </c>
      <c r="D9" s="43">
        <v>318068</v>
      </c>
    </row>
    <row r="10" spans="1:5" x14ac:dyDescent="0.25">
      <c r="A10" s="41" t="s">
        <v>1</v>
      </c>
      <c r="B10" s="42">
        <v>7.3916300000000001</v>
      </c>
      <c r="C10" s="42">
        <v>5.2365529999999998</v>
      </c>
      <c r="D10" s="43">
        <v>31494</v>
      </c>
    </row>
    <row r="11" spans="1:5" x14ac:dyDescent="0.25">
      <c r="A11" s="41" t="s">
        <v>2</v>
      </c>
      <c r="B11" s="42">
        <v>7.3250140000000004</v>
      </c>
      <c r="C11" s="42">
        <v>5.2200119999999997</v>
      </c>
      <c r="D11" s="43">
        <v>118121</v>
      </c>
    </row>
    <row r="12" spans="1:5" x14ac:dyDescent="0.25">
      <c r="A12" s="41" t="s">
        <v>3</v>
      </c>
      <c r="B12" s="42">
        <v>13.27164</v>
      </c>
      <c r="C12" s="42">
        <v>9.1183449999999997</v>
      </c>
      <c r="D12" s="43">
        <v>32532</v>
      </c>
    </row>
    <row r="13" spans="1:5" x14ac:dyDescent="0.25">
      <c r="A13" s="41" t="s">
        <v>4</v>
      </c>
      <c r="B13" s="42">
        <v>15.929855</v>
      </c>
      <c r="C13" s="42">
        <v>10.981341</v>
      </c>
      <c r="D13" s="43">
        <v>2894</v>
      </c>
    </row>
    <row r="14" spans="1:5" x14ac:dyDescent="0.25">
      <c r="A14" s="35" t="s">
        <v>99</v>
      </c>
      <c r="B14" s="44">
        <v>7.2013780000000001</v>
      </c>
      <c r="C14" s="44">
        <v>5.0914029999999997</v>
      </c>
      <c r="D14" s="45">
        <v>534413</v>
      </c>
    </row>
    <row r="15" spans="1:5" ht="33.75" customHeight="1" x14ac:dyDescent="0.25">
      <c r="A15" s="140" t="s">
        <v>234</v>
      </c>
      <c r="B15" s="140"/>
      <c r="C15" s="140"/>
      <c r="D15" s="140"/>
    </row>
    <row r="16" spans="1:5" x14ac:dyDescent="0.25">
      <c r="A16" s="70"/>
      <c r="B16" s="70"/>
      <c r="C16" s="70"/>
      <c r="D16" s="70"/>
    </row>
    <row r="17" spans="1:2" x14ac:dyDescent="0.25">
      <c r="A17" s="127" t="s">
        <v>92</v>
      </c>
      <c r="B17" s="127"/>
    </row>
  </sheetData>
  <mergeCells count="7">
    <mergeCell ref="A17:B17"/>
    <mergeCell ref="A2:D2"/>
    <mergeCell ref="A4:D4"/>
    <mergeCell ref="A6:A7"/>
    <mergeCell ref="B6:C6"/>
    <mergeCell ref="D6:D7"/>
    <mergeCell ref="A15:D15"/>
  </mergeCells>
  <hyperlinks>
    <hyperlink ref="A17" location="Obsah!A1" display="Späť na obsah dátovej prílohy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31</vt:i4>
      </vt:variant>
    </vt:vector>
  </HeadingPairs>
  <TitlesOfParts>
    <vt:vector size="31" baseType="lpstr">
      <vt:lpstr>Obsah</vt:lpstr>
      <vt:lpstr>Tab2</vt:lpstr>
      <vt:lpstr>Tab3</vt:lpstr>
      <vt:lpstr>Tab4</vt:lpstr>
      <vt:lpstr>Tab5</vt:lpstr>
      <vt:lpstr>Tab6</vt:lpstr>
      <vt:lpstr>Tab7</vt:lpstr>
      <vt:lpstr>nezamestnanosť</vt:lpstr>
      <vt:lpstr>TabB1</vt:lpstr>
      <vt:lpstr>GrafB2</vt:lpstr>
      <vt:lpstr>TabA1mar</vt:lpstr>
      <vt:lpstr>TabA1apr</vt:lpstr>
      <vt:lpstr>TabA1máj</vt:lpstr>
      <vt:lpstr>TabA1jún</vt:lpstr>
      <vt:lpstr>TabA1júl</vt:lpstr>
      <vt:lpstr>TabA1aug</vt:lpstr>
      <vt:lpstr>TabA1sep</vt:lpstr>
      <vt:lpstr>TabA1okt</vt:lpstr>
      <vt:lpstr>TabA1nov</vt:lpstr>
      <vt:lpstr>TabA1dec</vt:lpstr>
      <vt:lpstr>TabA2mar</vt:lpstr>
      <vt:lpstr>TabA2apr</vt:lpstr>
      <vt:lpstr>TabA2máj</vt:lpstr>
      <vt:lpstr>TabA2jún</vt:lpstr>
      <vt:lpstr>TabA2júl</vt:lpstr>
      <vt:lpstr>TabA2aug</vt:lpstr>
      <vt:lpstr>TabA2sep</vt:lpstr>
      <vt:lpstr>TabA2okt</vt:lpstr>
      <vt:lpstr>TabA2nov</vt:lpstr>
      <vt:lpstr>TabA2dec</vt:lpstr>
      <vt:lpstr>Vysvetlivky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Komadel Ján</dc:creator>
  <cp:lastModifiedBy>Buchel Ondrej</cp:lastModifiedBy>
  <cp:lastPrinted>2020-06-08T10:15:35Z</cp:lastPrinted>
  <dcterms:created xsi:type="dcterms:W3CDTF">2020-05-25T13:30:15Z</dcterms:created>
  <dcterms:modified xsi:type="dcterms:W3CDTF">2021-02-16T12:30:09Z</dcterms:modified>
</cp:coreProperties>
</file>