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11025" tabRatio="680"/>
  </bookViews>
  <sheets>
    <sheet name="Obsah" sheetId="17" r:id="rId1"/>
    <sheet name="Tab1" sheetId="18" r:id="rId2"/>
    <sheet name="Tab2" sheetId="22" r:id="rId3"/>
    <sheet name="Tab3" sheetId="24" r:id="rId4"/>
    <sheet name="Tab4" sheetId="26" r:id="rId5"/>
    <sheet name="Graf3" sheetId="28" r:id="rId6"/>
    <sheet name="Graf4" sheetId="23" r:id="rId7"/>
    <sheet name="Graf5" sheetId="29" r:id="rId8"/>
    <sheet name="nezamestnanosť" sheetId="27" r:id="rId9"/>
    <sheet name="TabB1" sheetId="20" r:id="rId10"/>
    <sheet name="TabB2" sheetId="21" r:id="rId11"/>
    <sheet name="TabA1mar" sheetId="1" r:id="rId12"/>
    <sheet name="TabA1apr" sheetId="4" r:id="rId13"/>
    <sheet name="TabA1máj" sheetId="5" r:id="rId14"/>
    <sheet name="TabA1jún" sheetId="8" r:id="rId15"/>
    <sheet name="TabA1júl" sheetId="10" r:id="rId16"/>
    <sheet name="TabA1aug" sheetId="13" r:id="rId17"/>
    <sheet name="TabA1sep" sheetId="15" r:id="rId18"/>
    <sheet name="TabA2mar" sheetId="3" r:id="rId19"/>
    <sheet name="TabA2apr" sheetId="6" r:id="rId20"/>
    <sheet name="TabA2máj" sheetId="7" r:id="rId21"/>
    <sheet name="TabA2jún" sheetId="9" r:id="rId22"/>
    <sheet name="TabA2júl" sheetId="11" r:id="rId23"/>
    <sheet name="TabA2aug" sheetId="14" r:id="rId24"/>
    <sheet name="TabA2sep" sheetId="16" r:id="rId25"/>
    <sheet name="Vysvetlivky" sheetId="12" r:id="rId26"/>
  </sheets>
  <calcPr calcId="152511"/>
</workbook>
</file>

<file path=xl/calcChain.xml><?xml version="1.0" encoding="utf-8"?>
<calcChain xmlns="http://schemas.openxmlformats.org/spreadsheetml/2006/main">
  <c r="W40" i="9" l="1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 s="1"/>
  <c r="B39" i="9"/>
  <c r="B38" i="9"/>
  <c r="B37" i="9"/>
  <c r="B36" i="9"/>
  <c r="B35" i="9"/>
  <c r="B34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B32" i="9" s="1"/>
  <c r="C32" i="9"/>
  <c r="B31" i="9"/>
  <c r="B30" i="9"/>
  <c r="B29" i="9"/>
  <c r="B28" i="9"/>
  <c r="B27" i="9"/>
  <c r="B26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B24" i="9" s="1"/>
  <c r="C24" i="9"/>
  <c r="B23" i="9"/>
  <c r="B22" i="9"/>
  <c r="B21" i="9"/>
  <c r="B20" i="9"/>
  <c r="B19" i="9"/>
  <c r="B18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B16" i="9" s="1"/>
  <c r="C16" i="9"/>
  <c r="B15" i="9"/>
  <c r="B14" i="9"/>
  <c r="B13" i="9"/>
  <c r="B12" i="9"/>
  <c r="B11" i="9"/>
  <c r="B10" i="9"/>
  <c r="F28" i="27" l="1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F10" i="27"/>
  <c r="F9" i="27"/>
  <c r="F8" i="27"/>
  <c r="F204" i="27"/>
  <c r="F203" i="27"/>
  <c r="F202" i="27"/>
  <c r="F201" i="27"/>
  <c r="F200" i="27"/>
  <c r="F199" i="27"/>
  <c r="F198" i="27"/>
  <c r="F197" i="27"/>
  <c r="F196" i="27"/>
  <c r="F195" i="27"/>
  <c r="F194" i="27"/>
  <c r="F193" i="27"/>
  <c r="F192" i="27"/>
  <c r="F191" i="27"/>
  <c r="F190" i="27"/>
  <c r="F189" i="27"/>
  <c r="F188" i="27"/>
  <c r="F187" i="27"/>
  <c r="F186" i="27"/>
  <c r="F185" i="27"/>
  <c r="F184" i="27"/>
  <c r="F182" i="27"/>
  <c r="F181" i="27"/>
  <c r="F180" i="27"/>
  <c r="F179" i="27"/>
  <c r="F178" i="27"/>
  <c r="F177" i="27"/>
  <c r="F176" i="27"/>
  <c r="F175" i="27"/>
  <c r="F174" i="27"/>
  <c r="F173" i="27"/>
  <c r="F172" i="27"/>
  <c r="F171" i="27"/>
  <c r="F170" i="27"/>
  <c r="F169" i="27"/>
  <c r="F168" i="27"/>
  <c r="F167" i="27"/>
  <c r="F166" i="27"/>
  <c r="F165" i="27"/>
  <c r="F164" i="27"/>
  <c r="F163" i="27"/>
  <c r="F162" i="27"/>
  <c r="F160" i="27"/>
  <c r="F159" i="27"/>
  <c r="F158" i="27"/>
  <c r="F157" i="27"/>
  <c r="F156" i="27"/>
  <c r="F155" i="27"/>
  <c r="F154" i="27"/>
  <c r="F153" i="27"/>
  <c r="F152" i="27"/>
  <c r="F151" i="27"/>
  <c r="F150" i="27"/>
  <c r="F149" i="27"/>
  <c r="F148" i="27"/>
  <c r="F147" i="27"/>
  <c r="F146" i="27"/>
  <c r="F145" i="27"/>
  <c r="F144" i="27"/>
  <c r="F143" i="27"/>
  <c r="F142" i="27"/>
  <c r="F141" i="27"/>
  <c r="F140" i="27"/>
  <c r="F138" i="27"/>
  <c r="F137" i="27"/>
  <c r="F136" i="27"/>
  <c r="F135" i="27"/>
  <c r="F134" i="27"/>
  <c r="F133" i="27"/>
  <c r="F132" i="27"/>
  <c r="F131" i="27"/>
  <c r="F130" i="27"/>
  <c r="F129" i="27"/>
  <c r="F128" i="27"/>
  <c r="F127" i="27"/>
  <c r="F126" i="27"/>
  <c r="F125" i="27"/>
  <c r="F124" i="27"/>
  <c r="F123" i="27"/>
  <c r="F122" i="27"/>
  <c r="F121" i="27"/>
  <c r="F120" i="27"/>
  <c r="F119" i="27"/>
  <c r="F118" i="27"/>
  <c r="F116" i="27"/>
  <c r="F115" i="27"/>
  <c r="F114" i="27"/>
  <c r="F113" i="27"/>
  <c r="F112" i="27"/>
  <c r="F111" i="27"/>
  <c r="F110" i="27"/>
  <c r="F109" i="27"/>
  <c r="F108" i="27"/>
  <c r="F107" i="27"/>
  <c r="F106" i="27"/>
  <c r="F105" i="27"/>
  <c r="F104" i="27"/>
  <c r="F103" i="27"/>
  <c r="F102" i="27"/>
  <c r="F101" i="27"/>
  <c r="F100" i="27"/>
  <c r="F99" i="27"/>
  <c r="F98" i="27"/>
  <c r="F97" i="27"/>
  <c r="F96" i="27"/>
  <c r="F94" i="27"/>
  <c r="F93" i="27"/>
  <c r="F92" i="27"/>
  <c r="F91" i="27"/>
  <c r="F90" i="27"/>
  <c r="F89" i="27"/>
  <c r="F88" i="27"/>
  <c r="F87" i="27"/>
  <c r="F86" i="27"/>
  <c r="F85" i="27"/>
  <c r="F84" i="27"/>
  <c r="F83" i="27"/>
  <c r="F82" i="27"/>
  <c r="F81" i="27"/>
  <c r="F80" i="27"/>
  <c r="F79" i="27"/>
  <c r="F78" i="27"/>
  <c r="F77" i="27"/>
  <c r="F76" i="27"/>
  <c r="F75" i="27"/>
  <c r="F74" i="27"/>
  <c r="F72" i="27"/>
  <c r="F71" i="27"/>
  <c r="F70" i="27"/>
  <c r="F69" i="27"/>
  <c r="F68" i="27"/>
  <c r="F67" i="27"/>
  <c r="F66" i="27"/>
  <c r="F65" i="27"/>
  <c r="F64" i="27"/>
  <c r="F63" i="27"/>
  <c r="F62" i="27"/>
  <c r="F61" i="27"/>
  <c r="F60" i="27"/>
  <c r="F59" i="27"/>
  <c r="F58" i="27"/>
  <c r="F57" i="27"/>
  <c r="F56" i="27"/>
  <c r="F55" i="27"/>
  <c r="F54" i="27"/>
  <c r="F53" i="27"/>
  <c r="F52" i="27"/>
  <c r="F50" i="27"/>
  <c r="F49" i="27"/>
  <c r="F48" i="27"/>
  <c r="F47" i="27"/>
  <c r="F46" i="27"/>
  <c r="F45" i="27"/>
  <c r="F44" i="27"/>
  <c r="F43" i="27"/>
  <c r="F42" i="27"/>
  <c r="F41" i="27"/>
  <c r="F40" i="27"/>
  <c r="F39" i="27"/>
  <c r="F38" i="27"/>
  <c r="F37" i="27"/>
  <c r="F36" i="27"/>
  <c r="F35" i="27"/>
  <c r="F34" i="27"/>
  <c r="F33" i="27"/>
  <c r="F32" i="27"/>
  <c r="F31" i="27"/>
  <c r="F30" i="27"/>
</calcChain>
</file>

<file path=xl/sharedStrings.xml><?xml version="1.0" encoding="utf-8"?>
<sst xmlns="http://schemas.openxmlformats.org/spreadsheetml/2006/main" count="980" uniqueCount="270">
  <si>
    <t>mikro</t>
  </si>
  <si>
    <t>3A</t>
  </si>
  <si>
    <t>3B</t>
  </si>
  <si>
    <t>4A</t>
  </si>
  <si>
    <t>4B</t>
  </si>
  <si>
    <t>spolu</t>
  </si>
  <si>
    <t>Kategória veľkosti podniku</t>
  </si>
  <si>
    <t>malý</t>
  </si>
  <si>
    <t>stredný</t>
  </si>
  <si>
    <t>veľky</t>
  </si>
  <si>
    <t>neurčený</t>
  </si>
  <si>
    <t>Opatrenie</t>
  </si>
  <si>
    <t>Celkom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</si>
  <si>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</si>
  <si>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</si>
  <si>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</si>
  <si>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</si>
  <si>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</si>
  <si>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</si>
  <si>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</si>
  <si>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</si>
  <si>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</si>
  <si>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</si>
  <si>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</si>
  <si>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</si>
  <si>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</si>
  <si>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</si>
  <si>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</si>
  <si>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</si>
  <si>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</si>
  <si>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</si>
  <si>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</si>
  <si>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</si>
  <si>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</si>
  <si>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Odevtvie (Sekcia SK-NACE)</t>
  </si>
  <si>
    <t>Žiadaná suma [EUR]</t>
  </si>
  <si>
    <t>Počet podporených žiadateľov</t>
  </si>
  <si>
    <t>Počet podporených zamestnancov, resp. SZČO</t>
  </si>
  <si>
    <t>Uhrádzaná suma [EUR]</t>
  </si>
  <si>
    <t>Členenie podľa kategórie veľkosti</t>
  </si>
  <si>
    <t>Členenie podľa odvetvia</t>
  </si>
  <si>
    <t>neurčené</t>
  </si>
  <si>
    <t>Mikro</t>
  </si>
  <si>
    <t>Malý</t>
  </si>
  <si>
    <t>Stredný</t>
  </si>
  <si>
    <t>Veľký</t>
  </si>
  <si>
    <t>0 až 9</t>
  </si>
  <si>
    <t>10 až 49</t>
  </si>
  <si>
    <t>50 až 249</t>
  </si>
  <si>
    <t>250 a viac</t>
  </si>
  <si>
    <t>≤ 2 mil. €</t>
  </si>
  <si>
    <t>≤ 10 mil. €</t>
  </si>
  <si>
    <t>≤ 50 mil. €</t>
  </si>
  <si>
    <t>≤ 43 mil. €</t>
  </si>
  <si>
    <t>Sekcia SK NACE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</si>
  <si>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</si>
  <si>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</si>
  <si>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</si>
  <si>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</si>
  <si>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</si>
  <si>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</si>
  <si>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</si>
  <si>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</si>
  <si>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</si>
  <si>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</si>
  <si>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</si>
  <si>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</si>
  <si>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</si>
  <si>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</si>
  <si>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</si>
  <si>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</si>
  <si>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</si>
  <si>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</si>
  <si>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</si>
  <si>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</si>
  <si>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</si>
  <si>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Odvetvie</t>
  </si>
  <si>
    <r>
      <rPr>
        <vertAlign val="superscript"/>
        <sz val="9"/>
        <color theme="1"/>
        <rFont val="Arial Narrow"/>
        <family val="2"/>
        <charset val="238"/>
      </rPr>
      <t xml:space="preserve">a </t>
    </r>
    <r>
      <rPr>
        <sz val="9"/>
        <color theme="1"/>
        <rFont val="Arial Narrow"/>
        <family val="2"/>
        <charset val="238"/>
      </rPr>
      <t>Podnik patrí do danej kategórie veľkosti, ak má príslušný počet pracovníkov a zároveň spĺňa aspoň jedno z obmedzení na obrat alebo bilančnú sumu.</t>
    </r>
  </si>
  <si>
    <r>
      <rPr>
        <vertAlign val="superscript"/>
        <sz val="9"/>
        <color theme="1"/>
        <rFont val="Arial Narrow"/>
        <family val="2"/>
        <charset val="238"/>
      </rPr>
      <t xml:space="preserve">b </t>
    </r>
    <r>
      <rPr>
        <sz val="9"/>
        <color theme="1"/>
        <rFont val="Arial Narrow"/>
        <family val="2"/>
        <charset val="238"/>
      </rPr>
      <t>Zahŕňa zamestnancov, vlastníkov - manažérov, partnerov, ktorí sa podieľajú na  pravidelnej činnosti v podniku a majú z neho finančné výhody.</t>
    </r>
  </si>
  <si>
    <r>
      <rPr>
        <vertAlign val="superscript"/>
        <sz val="9"/>
        <color theme="1"/>
        <rFont val="Arial Narrow"/>
        <family val="2"/>
        <charset val="238"/>
      </rPr>
      <t xml:space="preserve">c </t>
    </r>
    <r>
      <rPr>
        <sz val="9"/>
        <color theme="1"/>
        <rFont val="Arial Narrow"/>
        <family val="2"/>
        <charset val="238"/>
      </rPr>
      <t>Určuje sa na základe výpočtu príjmov po vyplatení všetkých rabatov. Obrat nezahŕňa DPH alebo iné nepriame dane.</t>
    </r>
  </si>
  <si>
    <r>
      <rPr>
        <vertAlign val="superscript"/>
        <sz val="9"/>
        <color theme="1"/>
        <rFont val="Arial Narrow"/>
        <family val="2"/>
        <charset val="238"/>
      </rPr>
      <t xml:space="preserve">d </t>
    </r>
    <r>
      <rPr>
        <sz val="9"/>
        <color theme="1"/>
        <rFont val="Arial Narrow"/>
        <family val="2"/>
        <charset val="238"/>
      </rPr>
      <t>Hodnota základných aktív podniku.</t>
    </r>
  </si>
  <si>
    <r>
      <t>Kategória podniku</t>
    </r>
    <r>
      <rPr>
        <b/>
        <vertAlign val="superscript"/>
        <sz val="9"/>
        <color theme="0"/>
        <rFont val="Arial Narrow"/>
        <family val="2"/>
        <charset val="238"/>
      </rPr>
      <t xml:space="preserve"> a</t>
    </r>
  </si>
  <si>
    <r>
      <t>Počet pracovníkov</t>
    </r>
    <r>
      <rPr>
        <b/>
        <vertAlign val="superscript"/>
        <sz val="9"/>
        <color theme="0"/>
        <rFont val="Arial Narrow"/>
        <family val="2"/>
        <charset val="238"/>
      </rPr>
      <t xml:space="preserve"> b</t>
    </r>
  </si>
  <si>
    <r>
      <t>Ročný obrat</t>
    </r>
    <r>
      <rPr>
        <b/>
        <vertAlign val="superscript"/>
        <sz val="9"/>
        <color theme="0"/>
        <rFont val="Arial Narrow"/>
        <family val="2"/>
        <charset val="238"/>
      </rPr>
      <t xml:space="preserve"> c</t>
    </r>
  </si>
  <si>
    <r>
      <t>Ročná bilančná suma</t>
    </r>
    <r>
      <rPr>
        <b/>
        <vertAlign val="superscript"/>
        <sz val="9"/>
        <color theme="0"/>
        <rFont val="Arial Narrow"/>
        <family val="2"/>
        <charset val="238"/>
      </rPr>
      <t xml:space="preserve"> d</t>
    </r>
  </si>
  <si>
    <t>Spracované na základe údajov evidovaných v Informačnom systéme služieb zamestnanosti (ISSZ) Ústredia práce, sociálnych vecí a rodiny k 30.10.2020 17:42:24</t>
  </si>
  <si>
    <t>Spracované na základe údajov evidovaných v Informačnom systéme služieb zamestnanosti (ISSZ) Ústredia práce, sociálnych vecí a rodiny
k 30.10.2020 17:42:24</t>
  </si>
  <si>
    <t>Podporené subjekty v rámci projektu Prvá pomoc s nárokom za marec 2020</t>
  </si>
  <si>
    <t>Podporené subjekty v rámci projektu Prvá pomoc s nárokom za apríl 2020</t>
  </si>
  <si>
    <t>Podporené subjekty v rámci projektu Prvá pomoc s nárokom za máj 2020</t>
  </si>
  <si>
    <t>Podporené subjekty v rámci projektu Prvá pomoc s nárokom za jún 2020</t>
  </si>
  <si>
    <t>Podporené subjekty v rámci projektu Prvá pomoc s nárokom za júl 2020</t>
  </si>
  <si>
    <t>Podporené subjekty v rámci projektu Prvá pomoc s nárokom za august 2020</t>
  </si>
  <si>
    <t>Podporené subjekty v rámci projektu Prvá pomoc s nárokom za september 2020</t>
  </si>
  <si>
    <t>Obsah dátovej prílohy</t>
  </si>
  <si>
    <t>Vysvetlivky k tabuľkám</t>
  </si>
  <si>
    <t>Späť na obsah dátovej prílohy</t>
  </si>
  <si>
    <t>Čerpanie finančných príspevkov za marec až september 2020 z projektu Prvá pomoc</t>
  </si>
  <si>
    <t>Počet podporených subjektov</t>
  </si>
  <si>
    <t>Počet podporených zamestnancov / SZČO</t>
  </si>
  <si>
    <t>Finančný príspevok</t>
  </si>
  <si>
    <t>Priemerná podpora na pracujúceho</t>
  </si>
  <si>
    <t xml:space="preserve">Žiadaná suma </t>
  </si>
  <si>
    <t>marec 2020</t>
  </si>
  <si>
    <t>Spolu</t>
  </si>
  <si>
    <t>apríl 2020</t>
  </si>
  <si>
    <t>máj 2020</t>
  </si>
  <si>
    <t>jún 2020</t>
  </si>
  <si>
    <t>júl 2020</t>
  </si>
  <si>
    <t>august 2020</t>
  </si>
  <si>
    <t>september 2020</t>
  </si>
  <si>
    <t>Tabuľka 1 Čerpanie finančných príspevkov za marec až september 2020 z projektu Prvá pomoc</t>
  </si>
  <si>
    <t>Trvanie vybavenia pomoci (od prijatia žiadosti alebo výkazu po úhradu)</t>
  </si>
  <si>
    <t>Priemerné trvanie vybavenia</t>
  </si>
  <si>
    <t>Počet
žiadostí / výkazov</t>
  </si>
  <si>
    <t>Kalendárne dni</t>
  </si>
  <si>
    <t>Pracovné dni</t>
  </si>
  <si>
    <t>Týždeň prijatia žiadosti / výkazu</t>
  </si>
  <si>
    <t>06.04. - 12.04.</t>
  </si>
  <si>
    <t>13.04. - 19.04.</t>
  </si>
  <si>
    <t>20.04. - 26.04.</t>
  </si>
  <si>
    <t>27.04. - 03.05.</t>
  </si>
  <si>
    <t>04.05. - 10.05.</t>
  </si>
  <si>
    <t>11.05. - 17.05.</t>
  </si>
  <si>
    <t>18.05. - 24.05.</t>
  </si>
  <si>
    <t>25.05. - 31.05.</t>
  </si>
  <si>
    <t>01.06. - 07.06.</t>
  </si>
  <si>
    <t>08.06. - 14.06.</t>
  </si>
  <si>
    <t>15.06. - 21.06.</t>
  </si>
  <si>
    <t>22.06. - 28.06.</t>
  </si>
  <si>
    <t>29.06. - 05.07.</t>
  </si>
  <si>
    <t>06.07. - 12.07.</t>
  </si>
  <si>
    <t>13.07. - 19.07.</t>
  </si>
  <si>
    <t>20.07. - 26.07.</t>
  </si>
  <si>
    <t>27.07. - 02.08.</t>
  </si>
  <si>
    <t>03.08. - 09.08.</t>
  </si>
  <si>
    <t>10.08. - 16.08.</t>
  </si>
  <si>
    <t>17.08. - 23.08.</t>
  </si>
  <si>
    <t>24.08. - 30.08.</t>
  </si>
  <si>
    <t>31.08. - 06.09.</t>
  </si>
  <si>
    <t>07.09. - 13.09.</t>
  </si>
  <si>
    <t>14.09. - 20.09.</t>
  </si>
  <si>
    <t>21.09. - 27.09.</t>
  </si>
  <si>
    <t>28.09. - 04.10.</t>
  </si>
  <si>
    <t>05.10. - 11.10.</t>
  </si>
  <si>
    <t>12.10. - 18.10.</t>
  </si>
  <si>
    <t>Vybavenie pomoci sa postupne zrýchľuje</t>
  </si>
  <si>
    <t>Tabuľka B1 Trvanie vybavenia pomoci (od prijatia žiadosti alebo výkazu po úhradu)</t>
  </si>
  <si>
    <t>Tabuľka B2 Vybavenie pomoci sa postupne zrýchľuje</t>
  </si>
  <si>
    <r>
      <rPr>
        <b/>
        <sz val="10"/>
        <color rgb="FFB7194A"/>
        <rFont val="Arial Narrow"/>
        <family val="2"/>
        <charset val="238"/>
      </rPr>
      <t>Tabuľka A1</t>
    </r>
    <r>
      <rPr>
        <sz val="10"/>
        <color rgb="FFB7194A"/>
        <rFont val="Arial Narrow"/>
        <family val="2"/>
        <charset val="238"/>
      </rPr>
      <t xml:space="preserve"> Prehľad čerpania podpory cez Prvú pomoc v členení podľa </t>
    </r>
    <r>
      <rPr>
        <b/>
        <sz val="10"/>
        <color rgb="FFB7194A"/>
        <rFont val="Arial Narrow"/>
        <family val="2"/>
        <charset val="238"/>
      </rPr>
      <t>kategórie veľkosti</t>
    </r>
  </si>
  <si>
    <r>
      <rPr>
        <b/>
        <sz val="10"/>
        <color rgb="FFB7194A"/>
        <rFont val="Arial Narrow"/>
        <family val="2"/>
        <charset val="238"/>
      </rPr>
      <t>Tabuľka A2</t>
    </r>
    <r>
      <rPr>
        <sz val="10"/>
        <color rgb="FFB7194A"/>
        <rFont val="Arial Narrow"/>
        <family val="2"/>
        <charset val="238"/>
      </rPr>
      <t xml:space="preserve"> Prehľad čerpania podpory cez Prvú pomoc v členení podľa </t>
    </r>
    <r>
      <rPr>
        <b/>
        <sz val="10"/>
        <color rgb="FFB7194A"/>
        <rFont val="Arial Narrow"/>
        <family val="2"/>
        <charset val="238"/>
      </rPr>
      <t>odvetvia</t>
    </r>
  </si>
  <si>
    <t>Mesiac</t>
  </si>
  <si>
    <t>Počet dávok</t>
  </si>
  <si>
    <t>marec</t>
  </si>
  <si>
    <t>-443 (-1,8 %)</t>
  </si>
  <si>
    <t>apríl</t>
  </si>
  <si>
    <t>64 717 (412,5 %)</t>
  </si>
  <si>
    <t>máj</t>
  </si>
  <si>
    <t>135 937 (976,7 %)</t>
  </si>
  <si>
    <t>jún</t>
  </si>
  <si>
    <t>118 374 (878,3 %)</t>
  </si>
  <si>
    <t>júl</t>
  </si>
  <si>
    <t>43 249 (332,3 %)</t>
  </si>
  <si>
    <t>august</t>
  </si>
  <si>
    <t>15 867 (153,3 %)</t>
  </si>
  <si>
    <t>september</t>
  </si>
  <si>
    <t xml:space="preserve"> 13 890 (136,6 %)   </t>
  </si>
  <si>
    <t>Výdavky</t>
  </si>
  <si>
    <t>278 452,80 € (10,2 %)</t>
  </si>
  <si>
    <t>13 757 763,24 € (807,0 %)</t>
  </si>
  <si>
    <t>45 201 504,57 € (2 908,0 %)</t>
  </si>
  <si>
    <t>43 898 910,08 € (2 976,2 %)</t>
  </si>
  <si>
    <t>16 267 460,54 € (1 099,0 %)</t>
  </si>
  <si>
    <t>6 283 387,99 € (488,6 %)</t>
  </si>
  <si>
    <t xml:space="preserve"> 5 728 231,02 € (439,3 %)   </t>
  </si>
  <si>
    <t>Nárast / pokles</t>
  </si>
  <si>
    <t>Vyplatené dávky „ošetrovné“</t>
  </si>
  <si>
    <t>Rok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</si>
  <si>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</si>
  <si>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</si>
  <si>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</si>
  <si>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</si>
  <si>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</si>
  <si>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</si>
  <si>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</si>
  <si>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</si>
  <si>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</si>
  <si>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Počet novohlásených prípadov DPN s dôvodom vzniku „karanténne opatrenie“</t>
  </si>
  <si>
    <t>-11 578 (-7,5 %)</t>
  </si>
  <si>
    <t>49 962 (34,8 %)</t>
  </si>
  <si>
    <t>74 239 (61,3 %)</t>
  </si>
  <si>
    <t>31 595 (27,4 %)</t>
  </si>
  <si>
    <t>10 763 (9,4 %)</t>
  </si>
  <si>
    <t>14 727 (14,0 %)</t>
  </si>
  <si>
    <t xml:space="preserve"> 13 293 (12,5 %)   </t>
  </si>
  <si>
    <t>3 722 736,63 € (9,5 %)</t>
  </si>
  <si>
    <t>10 838 244,90 € (26,7 %)</t>
  </si>
  <si>
    <t>37 332 972,71 €</t>
  </si>
  <si>
    <t>61 535 957,75 €</t>
  </si>
  <si>
    <t>24 202 985,04 € (64,8 %)</t>
  </si>
  <si>
    <t>16 770 615,40 € (46,4 %)</t>
  </si>
  <si>
    <t>9 807 162,95 € (28,1 %)</t>
  </si>
  <si>
    <t>9 339 365,33 € (26,9 %)</t>
  </si>
  <si>
    <t xml:space="preserve"> 8 728 786,75 € (25,4 %)  </t>
  </si>
  <si>
    <t>Vyplatené dávky „nemocenské“</t>
  </si>
  <si>
    <t>Typ žiadateľa</t>
  </si>
  <si>
    <t>SZČO</t>
  </si>
  <si>
    <t>Zamestnávateľ</t>
  </si>
  <si>
    <t>marec 2020 (odklad)</t>
  </si>
  <si>
    <t>apríl 2020 (odpustenie)</t>
  </si>
  <si>
    <t>máj 2020 (odklad)</t>
  </si>
  <si>
    <t>jún 2020 (odklad)</t>
  </si>
  <si>
    <t>júl 2020 (odklad)</t>
  </si>
  <si>
    <t>Pozn.: Dáta z Informačného systému služieb zamestnanosti predstavujú predbežné údaje, ktoré sa môžu spätne korigovať, napríklad preradením podporených subjektov v rámci opatrení</t>
  </si>
  <si>
    <t>Pozn.: Vyplatené dávky predstavujú nárok za predchádzajúce mesiace.</t>
  </si>
  <si>
    <t>Miera nezamestnanosti z celkového počtu UoZ (%)</t>
  </si>
  <si>
    <t>Miera evidovanej nezamestnanosti (%)</t>
  </si>
  <si>
    <t>Prítok UoZ do evidencie</t>
  </si>
  <si>
    <t>Odtok UoZ z evidencie</t>
  </si>
  <si>
    <t>Čistý prítok</t>
  </si>
  <si>
    <t>Bratislavský kraj</t>
  </si>
  <si>
    <t>Trnavský kraj</t>
  </si>
  <si>
    <t>Trenčiansky kraj</t>
  </si>
  <si>
    <t>Nitriansky kraj</t>
  </si>
  <si>
    <t>Žilinský kraj</t>
  </si>
  <si>
    <t>Banskobystrický kraj</t>
  </si>
  <si>
    <t>Prešovský kraj</t>
  </si>
  <si>
    <t>Košický kraj</t>
  </si>
  <si>
    <t>Slovensko</t>
  </si>
  <si>
    <t>Spracované na základe údajov Ústredia práce, sociálnych vecí a rodiny dostupných k 30.10.2020.</t>
  </si>
  <si>
    <t>Vývoj nezamestnanosti</t>
  </si>
  <si>
    <t>Tabuľka 2 Vyplatené dávky „ošetrovné“</t>
  </si>
  <si>
    <t>Pozn.: Priemerná dĺžka procesu za žiadosti a výkazy prijaté najneskôr 18. októbra 2020 a zároveň vybavené najneskôr 30. októbra 2020. Za moment prijatia sa považuje zaregistrovanie v internom systéme ÚPSVaR.</t>
  </si>
  <si>
    <t>október</t>
  </si>
  <si>
    <t>3 053 (23,9 %)</t>
  </si>
  <si>
    <t xml:space="preserve">1 084 645,93 € (74,6 %) </t>
  </si>
  <si>
    <t>Október</t>
  </si>
  <si>
    <t>Spracované na základe údajov evidovaných v Sociálnej poisťovni k 29.10.2020</t>
  </si>
  <si>
    <t>9 666 (8,6 %)</t>
  </si>
  <si>
    <t xml:space="preserve">7 816 218,24 € (23,1 %) </t>
  </si>
  <si>
    <t>Spracované na základe údajov evidovaných v Sociálnej poisťovni k 21.9.2020</t>
  </si>
  <si>
    <t>Odklad a odpustenie odvodov na sociálne poistenie</t>
  </si>
  <si>
    <r>
      <t xml:space="preserve">Pozn.: Očakávame aktualizáciu dát do budúcnosti tak z dôvodu postupného spracovávania nových podkladov zakladajúcich nárok na odklad/odpustenie odvodov, ako aj z dôvodu korekcie doteraz spracovaných podkladov; </t>
    </r>
    <r>
      <rPr>
        <sz val="9"/>
        <color theme="1"/>
        <rFont val="Arial Narrow"/>
        <family val="2"/>
        <charset val="238"/>
      </rPr>
      <t>Údaje obsahujú aj dáta za subjekty spadajúce do sektora verejnej správy v zmysle metodiky ESA2010 a predstavujú horný odhad poklesu príjmov Sociálnej poisťovne z odvodov SZČO a zamestnávateľov z dôvodu odkladu alebo odpustenia odvodov za daný mesiac.</t>
    </r>
  </si>
  <si>
    <t>Počet</t>
  </si>
  <si>
    <t>Suma</t>
  </si>
  <si>
    <t>Spracované na základe údajov evidovaných v Informačnom systéme Syrius Sociálnej poisťovne k 2.11.2020</t>
  </si>
  <si>
    <t>Tabuľka 3 Vyplatené dávky „nemocenské“</t>
  </si>
  <si>
    <t>Tabuľka 4 Odklad a odpustenie odvodov na sociálne poistenie</t>
  </si>
  <si>
    <t>Mikropodnik</t>
  </si>
  <si>
    <t>Malý podnik</t>
  </si>
  <si>
    <t>Stredný podnik</t>
  </si>
  <si>
    <t>Veľký podnik</t>
  </si>
  <si>
    <t>Podiel na hrubých mzdách</t>
  </si>
  <si>
    <t>Podiel na poskytnutej pomoci</t>
  </si>
  <si>
    <t>Spracované na základe údajov o poistných vzťahoch Sociálnej poisťovne za druhý stvrťrok 2020 o čerpaní Prvej pomoci k 30.10.2020</t>
  </si>
  <si>
    <t>Pozn.: Uvažované sú zamestnanecké poistné vzťahy v súkromnom sektore a optarenia Prvej pomoci určené na podporu zamestnaneckých miest (opatrenia 1, 3A a 3B).</t>
  </si>
  <si>
    <t>Graf 4 Počet novohlásených prípadov DPN s dôvodom vzniku „karanténne opatrenie“</t>
  </si>
  <si>
    <t>Štatistická klasifikácia ekonomických činností SK NACE</t>
  </si>
  <si>
    <t>Dobrovoľne poistená osoba</t>
  </si>
  <si>
    <t xml:space="preserve">Medziročný nárast počtu dlžníkov na bežnom poistnom </t>
  </si>
  <si>
    <t>Spracované na základe údajov evidovaných v Sociálnej poisťovni k 2.11.2020</t>
  </si>
  <si>
    <t>Medziročný nárast počtu dlžníkov na bežnom poistnom počas pandémie</t>
  </si>
  <si>
    <t>Graf 5: Medziročný nárast počtu dlžníkov na bežnom poistnom počas pandémie</t>
  </si>
  <si>
    <t>Počet dlžníkov predstavuje počet subjektov, ktoré majú dlh na bežnom poistnom v danom mesiaci, a ktoré tento dlh neuhradili do dátumu splatnosti, a to kumulatívne za obdobie apríl až september 2020. Dlh sa sleduje osobitne u zamestnávateľov, samostatne zárobkovo činných osôb (SZČO) a dobrovoľne poistených osôb.</t>
  </si>
  <si>
    <t>Typ subjektu</t>
  </si>
  <si>
    <t>Čerpanie Prvej pomoci zamestnávateľmi rôznej veľkosti v súkromnom sektore zodpovedá ich podielu na mzdách</t>
  </si>
  <si>
    <t>Graf 3 Čerpanie Prvej pomoci zamestnávateľmi rôznej veľkosti v súkromnom sektore zodpovedá ich podielu na mzdách</t>
  </si>
  <si>
    <t>Vysvetlivky ku kategóriám veľkosti podniku.</t>
  </si>
  <si>
    <t>Kategórie veľkosti podniku</t>
  </si>
  <si>
    <t>Vysvetlivky k sekciám SK-NACE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</si>
</sst>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164" formatCode="#,##0.000"/>
    <numFmt numFmtId="165" formatCode="0.0%"/>
    <numFmt numFmtId="166" formatCode="mmmm\ yyyy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vertAlign val="superscript"/>
      <sz val="9"/>
      <color theme="1"/>
      <name val="Arial Narrow"/>
      <family val="2"/>
      <charset val="238"/>
    </font>
    <font>
      <b/>
      <sz val="9"/>
      <color rgb="FFB7194A"/>
      <name val="Arial Narrow"/>
      <family val="2"/>
      <charset val="238"/>
    </font>
    <font>
      <b/>
      <sz val="9"/>
      <color theme="0"/>
      <name val="Arial Narrow"/>
      <family val="2"/>
      <charset val="238"/>
    </font>
    <font>
      <b/>
      <vertAlign val="superscript"/>
      <sz val="9"/>
      <color theme="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2"/>
      <color rgb="FFB7194A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9"/>
      <color rgb="FFB7194A"/>
      <name val="Arial Narrow"/>
      <family val="2"/>
      <charset val="238"/>
    </font>
    <font>
      <b/>
      <sz val="9"/>
      <color rgb="FFFFFFFF"/>
      <name val="Arial Narrow"/>
      <family val="2"/>
      <charset val="238"/>
    </font>
    <font>
      <b/>
      <sz val="9"/>
      <color rgb="FFC00000"/>
      <name val="Arial Narrow"/>
      <family val="2"/>
      <charset val="238"/>
    </font>
    <font>
      <b/>
      <sz val="9"/>
      <color rgb="FF262626"/>
      <name val="Arial Narrow"/>
      <family val="2"/>
      <charset val="238"/>
    </font>
    <font>
      <sz val="9"/>
      <color rgb="FF262626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rgb="FFB7194A"/>
      <name val="Arial Narrow"/>
      <family val="2"/>
      <charset val="238"/>
    </font>
    <font>
      <sz val="10"/>
      <color theme="1"/>
      <name val="Arial Narrow"/>
      <family val="2"/>
      <charset val="238"/>
    </font>
    <font>
      <u/>
      <sz val="10"/>
      <name val="Arial Narrow"/>
      <family val="2"/>
      <charset val="238"/>
    </font>
    <font>
      <sz val="10"/>
      <color rgb="FFB7194A"/>
      <name val="Arial Narrow"/>
      <family val="2"/>
      <charset val="238"/>
    </font>
    <font>
      <sz val="10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7194A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ADAE4"/>
      </bottom>
      <diagonal/>
    </border>
    <border>
      <left/>
      <right/>
      <top style="thin">
        <color rgb="FFB7194A"/>
      </top>
      <bottom style="thin">
        <color indexed="64"/>
      </bottom>
      <diagonal/>
    </border>
    <border>
      <left/>
      <right/>
      <top style="thin">
        <color rgb="FFB7194A"/>
      </top>
      <bottom style="thin">
        <color rgb="FFB7194A"/>
      </bottom>
      <diagonal/>
    </border>
    <border>
      <left/>
      <right/>
      <top/>
      <bottom style="thin">
        <color rgb="FFB7194A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B7194A"/>
      </top>
      <bottom style="medium">
        <color rgb="FFB7194A"/>
      </bottom>
      <diagonal/>
    </border>
    <border>
      <left/>
      <right/>
      <top style="medium">
        <color rgb="FFB7194A"/>
      </top>
      <bottom/>
      <diagonal/>
    </border>
    <border>
      <left/>
      <right/>
      <top style="medium">
        <color rgb="FFB7194A"/>
      </top>
      <bottom style="thin">
        <color theme="0"/>
      </bottom>
      <diagonal/>
    </border>
    <border>
      <left/>
      <right/>
      <top/>
      <bottom style="medium">
        <color rgb="FFB7194A"/>
      </bottom>
      <diagonal/>
    </border>
    <border>
      <left/>
      <right/>
      <top style="thin">
        <color rgb="FFB7194A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49">
    <xf numFmtId="0" fontId="0" fillId="0" borderId="0" xfId="0"/>
    <xf numFmtId="0" fontId="18" fillId="0" borderId="0" xfId="0" applyFont="1"/>
    <xf numFmtId="0" fontId="21" fillId="33" borderId="13" xfId="0" applyFont="1" applyFill="1" applyBorder="1" applyAlignment="1">
      <alignment horizontal="left" vertical="center" wrapText="1"/>
    </xf>
    <xf numFmtId="0" fontId="21" fillId="33" borderId="14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indent="3"/>
    </xf>
    <xf numFmtId="0" fontId="18" fillId="0" borderId="0" xfId="0" applyFont="1" applyAlignment="1">
      <alignment horizontal="center"/>
    </xf>
    <xf numFmtId="0" fontId="18" fillId="0" borderId="15" xfId="0" applyFont="1" applyBorder="1" applyAlignment="1">
      <alignment horizontal="left" indent="3"/>
    </xf>
    <xf numFmtId="0" fontId="18" fillId="0" borderId="15" xfId="0" applyFont="1" applyBorder="1" applyAlignment="1">
      <alignment horizontal="center"/>
    </xf>
    <xf numFmtId="0" fontId="21" fillId="33" borderId="14" xfId="0" applyFont="1" applyFill="1" applyBorder="1" applyAlignment="1">
      <alignment horizontal="center"/>
    </xf>
    <xf numFmtId="0" fontId="18" fillId="0" borderId="0" xfId="0" applyFont="1"/>
    <xf numFmtId="0" fontId="24" fillId="0" borderId="0" xfId="0" applyFont="1" applyAlignment="1">
      <alignment horizontal="center"/>
    </xf>
    <xf numFmtId="4" fontId="24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165" fontId="18" fillId="0" borderId="0" xfId="42" applyNumberFormat="1" applyFont="1"/>
    <xf numFmtId="4" fontId="18" fillId="0" borderId="0" xfId="0" applyNumberFormat="1" applyFont="1"/>
    <xf numFmtId="4" fontId="21" fillId="33" borderId="0" xfId="0" applyNumberFormat="1" applyFont="1" applyFill="1" applyBorder="1" applyAlignment="1">
      <alignment horizontal="center"/>
    </xf>
    <xf numFmtId="0" fontId="23" fillId="0" borderId="15" xfId="0" applyFont="1" applyBorder="1" applyAlignment="1">
      <alignment horizontal="center"/>
    </xf>
    <xf numFmtId="4" fontId="23" fillId="0" borderId="15" xfId="0" applyNumberFormat="1" applyFont="1" applyBorder="1" applyAlignment="1">
      <alignment horizontal="right"/>
    </xf>
    <xf numFmtId="0" fontId="25" fillId="0" borderId="15" xfId="0" applyFont="1" applyBorder="1" applyAlignment="1">
      <alignment horizontal="center"/>
    </xf>
    <xf numFmtId="3" fontId="25" fillId="0" borderId="15" xfId="0" applyNumberFormat="1" applyFont="1" applyBorder="1" applyAlignment="1">
      <alignment horizontal="right"/>
    </xf>
    <xf numFmtId="4" fontId="25" fillId="0" borderId="15" xfId="0" applyNumberFormat="1" applyFont="1" applyBorder="1" applyAlignment="1">
      <alignment horizontal="right"/>
    </xf>
    <xf numFmtId="0" fontId="21" fillId="33" borderId="0" xfId="0" applyFont="1" applyFill="1" applyBorder="1" applyAlignment="1">
      <alignment horizontal="center"/>
    </xf>
    <xf numFmtId="4" fontId="24" fillId="0" borderId="0" xfId="0" applyNumberFormat="1" applyFont="1"/>
    <xf numFmtId="0" fontId="18" fillId="0" borderId="0" xfId="0" applyFont="1" applyBorder="1" applyAlignment="1">
      <alignment horizontal="center"/>
    </xf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/>
    <xf numFmtId="0" fontId="18" fillId="0" borderId="0" xfId="0" applyFont="1" applyFill="1"/>
    <xf numFmtId="4" fontId="25" fillId="0" borderId="0" xfId="0" applyNumberFormat="1" applyFont="1" applyFill="1" applyBorder="1" applyAlignment="1">
      <alignment horizontal="center"/>
    </xf>
    <xf numFmtId="164" fontId="25" fillId="0" borderId="0" xfId="0" applyNumberFormat="1" applyFont="1" applyFill="1" applyBorder="1" applyAlignment="1">
      <alignment horizontal="right"/>
    </xf>
    <xf numFmtId="4" fontId="18" fillId="0" borderId="0" xfId="0" applyNumberFormat="1" applyFont="1" applyBorder="1" applyAlignment="1">
      <alignment horizontal="right"/>
    </xf>
    <xf numFmtId="4" fontId="18" fillId="0" borderId="0" xfId="0" applyNumberFormat="1" applyFont="1" applyBorder="1"/>
    <xf numFmtId="0" fontId="18" fillId="0" borderId="0" xfId="0" applyFont="1" applyFill="1" applyAlignment="1">
      <alignment horizontal="center"/>
    </xf>
    <xf numFmtId="0" fontId="28" fillId="0" borderId="0" xfId="43" applyFont="1" applyAlignment="1">
      <alignment horizontal="left"/>
    </xf>
    <xf numFmtId="0" fontId="24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9" fillId="33" borderId="17" xfId="0" applyFont="1" applyFill="1" applyBorder="1" applyAlignment="1">
      <alignment horizontal="center" vertical="center" wrapText="1"/>
    </xf>
    <xf numFmtId="3" fontId="29" fillId="33" borderId="17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3" fontId="32" fillId="0" borderId="0" xfId="0" applyNumberFormat="1" applyFont="1" applyAlignment="1">
      <alignment horizontal="right" vertical="center" wrapText="1"/>
    </xf>
    <xf numFmtId="8" fontId="32" fillId="0" borderId="0" xfId="0" applyNumberFormat="1" applyFont="1" applyAlignment="1">
      <alignment horizontal="right" vertical="center" wrapText="1"/>
    </xf>
    <xf numFmtId="8" fontId="32" fillId="0" borderId="0" xfId="0" applyNumberFormat="1" applyFont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3" fontId="31" fillId="0" borderId="15" xfId="0" applyNumberFormat="1" applyFont="1" applyBorder="1" applyAlignment="1">
      <alignment horizontal="right" vertical="center" wrapText="1"/>
    </xf>
    <xf numFmtId="8" fontId="31" fillId="0" borderId="15" xfId="0" applyNumberFormat="1" applyFont="1" applyBorder="1" applyAlignment="1">
      <alignment horizontal="right" vertical="center" wrapText="1"/>
    </xf>
    <xf numFmtId="8" fontId="31" fillId="0" borderId="15" xfId="0" applyNumberFormat="1" applyFont="1" applyBorder="1" applyAlignment="1">
      <alignment horizontal="center" vertical="center" wrapText="1"/>
    </xf>
    <xf numFmtId="3" fontId="33" fillId="0" borderId="0" xfId="0" applyNumberFormat="1" applyFont="1" applyAlignment="1">
      <alignment horizontal="right" vertical="center" wrapText="1"/>
    </xf>
    <xf numFmtId="8" fontId="33" fillId="0" borderId="0" xfId="0" applyNumberFormat="1" applyFont="1" applyAlignment="1">
      <alignment horizontal="right" vertical="center" wrapText="1"/>
    </xf>
    <xf numFmtId="8" fontId="33" fillId="0" borderId="0" xfId="0" applyNumberFormat="1" applyFont="1" applyAlignment="1">
      <alignment horizontal="center" vertical="center" wrapText="1"/>
    </xf>
    <xf numFmtId="3" fontId="34" fillId="0" borderId="15" xfId="0" applyNumberFormat="1" applyFont="1" applyBorder="1" applyAlignment="1">
      <alignment horizontal="right" vertical="center" wrapText="1"/>
    </xf>
    <xf numFmtId="8" fontId="34" fillId="0" borderId="15" xfId="0" applyNumberFormat="1" applyFont="1" applyBorder="1" applyAlignment="1">
      <alignment horizontal="right" vertical="center" wrapText="1"/>
    </xf>
    <xf numFmtId="0" fontId="31" fillId="0" borderId="0" xfId="0" applyFont="1" applyBorder="1" applyAlignment="1">
      <alignment horizontal="center" vertical="center" wrapText="1"/>
    </xf>
    <xf numFmtId="3" fontId="33" fillId="0" borderId="0" xfId="0" applyNumberFormat="1" applyFont="1" applyBorder="1" applyAlignment="1">
      <alignment horizontal="right" vertical="center" wrapText="1"/>
    </xf>
    <xf numFmtId="8" fontId="33" fillId="0" borderId="0" xfId="0" applyNumberFormat="1" applyFont="1" applyBorder="1" applyAlignment="1">
      <alignment horizontal="right" vertical="center" wrapText="1"/>
    </xf>
    <xf numFmtId="8" fontId="33" fillId="0" borderId="0" xfId="0" applyNumberFormat="1" applyFont="1" applyBorder="1" applyAlignment="1">
      <alignment horizontal="center" vertical="center" wrapText="1"/>
    </xf>
    <xf numFmtId="3" fontId="32" fillId="0" borderId="0" xfId="0" applyNumberFormat="1" applyFont="1" applyBorder="1" applyAlignment="1">
      <alignment horizontal="right" vertical="center" wrapText="1"/>
    </xf>
    <xf numFmtId="0" fontId="29" fillId="33" borderId="20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2" fontId="33" fillId="0" borderId="0" xfId="0" applyNumberFormat="1" applyFont="1" applyAlignment="1">
      <alignment horizontal="center" vertical="center" wrapText="1"/>
    </xf>
    <xf numFmtId="3" fontId="18" fillId="0" borderId="0" xfId="0" applyNumberFormat="1" applyFont="1" applyAlignment="1">
      <alignment horizontal="right" indent="3"/>
    </xf>
    <xf numFmtId="2" fontId="34" fillId="0" borderId="15" xfId="0" applyNumberFormat="1" applyFont="1" applyBorder="1" applyAlignment="1">
      <alignment horizontal="center" vertical="center" wrapText="1"/>
    </xf>
    <xf numFmtId="3" fontId="34" fillId="0" borderId="15" xfId="0" applyNumberFormat="1" applyFont="1" applyBorder="1" applyAlignment="1">
      <alignment horizontal="right" vertical="center" wrapText="1" indent="3"/>
    </xf>
    <xf numFmtId="0" fontId="35" fillId="0" borderId="0" xfId="0" applyFont="1"/>
    <xf numFmtId="0" fontId="37" fillId="0" borderId="0" xfId="0" applyFont="1"/>
    <xf numFmtId="0" fontId="35" fillId="0" borderId="0" xfId="0" applyFont="1" applyAlignment="1">
      <alignment horizontal="left"/>
    </xf>
    <xf numFmtId="0" fontId="38" fillId="0" borderId="0" xfId="43" applyFont="1"/>
    <xf numFmtId="166" fontId="38" fillId="0" borderId="0" xfId="43" applyNumberFormat="1" applyFont="1" applyAlignment="1">
      <alignment horizontal="left"/>
    </xf>
    <xf numFmtId="0" fontId="40" fillId="0" borderId="0" xfId="0" applyFont="1"/>
    <xf numFmtId="3" fontId="0" fillId="0" borderId="0" xfId="0" applyNumberFormat="1"/>
    <xf numFmtId="0" fontId="32" fillId="0" borderId="0" xfId="0" applyFont="1" applyBorder="1" applyAlignment="1">
      <alignment horizontal="right" vertical="center" wrapText="1"/>
    </xf>
    <xf numFmtId="0" fontId="32" fillId="0" borderId="15" xfId="0" applyFont="1" applyBorder="1" applyAlignment="1">
      <alignment horizontal="center" vertical="center" wrapText="1"/>
    </xf>
    <xf numFmtId="3" fontId="32" fillId="0" borderId="15" xfId="0" applyNumberFormat="1" applyFont="1" applyBorder="1" applyAlignment="1">
      <alignment horizontal="right" vertical="center" wrapText="1"/>
    </xf>
    <xf numFmtId="0" fontId="32" fillId="0" borderId="15" xfId="0" applyFont="1" applyBorder="1" applyAlignment="1">
      <alignment horizontal="right" vertical="center" wrapText="1"/>
    </xf>
    <xf numFmtId="0" fontId="32" fillId="0" borderId="21" xfId="0" applyFont="1" applyBorder="1" applyAlignment="1">
      <alignment horizontal="right" vertical="center" wrapText="1"/>
    </xf>
    <xf numFmtId="8" fontId="32" fillId="0" borderId="0" xfId="0" applyNumberFormat="1" applyFont="1" applyBorder="1" applyAlignment="1">
      <alignment horizontal="right" vertical="center" wrapText="1"/>
    </xf>
    <xf numFmtId="8" fontId="32" fillId="0" borderId="15" xfId="0" applyNumberFormat="1" applyFont="1" applyBorder="1" applyAlignment="1">
      <alignment horizontal="right" vertical="center" wrapText="1"/>
    </xf>
    <xf numFmtId="3" fontId="32" fillId="0" borderId="15" xfId="0" applyNumberFormat="1" applyFont="1" applyBorder="1" applyAlignment="1">
      <alignment horizontal="center" vertical="center" wrapText="1"/>
    </xf>
    <xf numFmtId="8" fontId="33" fillId="0" borderId="15" xfId="0" applyNumberFormat="1" applyFont="1" applyBorder="1" applyAlignment="1">
      <alignment horizontal="righ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18" fillId="0" borderId="0" xfId="0" applyFont="1" applyBorder="1"/>
    <xf numFmtId="0" fontId="21" fillId="33" borderId="0" xfId="0" applyFont="1" applyFill="1" applyAlignment="1">
      <alignment horizontal="center" vertical="center" wrapText="1"/>
    </xf>
    <xf numFmtId="0" fontId="20" fillId="0" borderId="0" xfId="0" applyFont="1"/>
    <xf numFmtId="166" fontId="18" fillId="0" borderId="0" xfId="0" applyNumberFormat="1" applyFont="1"/>
    <xf numFmtId="166" fontId="18" fillId="0" borderId="0" xfId="0" applyNumberFormat="1" applyFont="1" applyBorder="1"/>
    <xf numFmtId="166" fontId="18" fillId="0" borderId="15" xfId="0" applyNumberFormat="1" applyFont="1" applyBorder="1"/>
    <xf numFmtId="2" fontId="18" fillId="0" borderId="0" xfId="0" applyNumberFormat="1" applyFont="1" applyAlignment="1">
      <alignment horizontal="center"/>
    </xf>
    <xf numFmtId="2" fontId="18" fillId="0" borderId="0" xfId="0" applyNumberFormat="1" applyFont="1" applyBorder="1" applyAlignment="1">
      <alignment horizontal="center"/>
    </xf>
    <xf numFmtId="2" fontId="18" fillId="0" borderId="15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right" indent="3"/>
    </xf>
    <xf numFmtId="3" fontId="18" fillId="0" borderId="15" xfId="0" applyNumberFormat="1" applyFont="1" applyBorder="1" applyAlignment="1">
      <alignment horizontal="right" indent="3"/>
    </xf>
    <xf numFmtId="0" fontId="18" fillId="0" borderId="0" xfId="0" applyFont="1" applyAlignment="1">
      <alignment horizontal="right" indent="3"/>
    </xf>
    <xf numFmtId="0" fontId="29" fillId="0" borderId="0" xfId="0" applyFont="1" applyFill="1" applyAlignment="1">
      <alignment horizontal="center" vertical="center" wrapText="1"/>
    </xf>
    <xf numFmtId="0" fontId="0" fillId="0" borderId="0" xfId="0" applyFill="1"/>
    <xf numFmtId="3" fontId="32" fillId="0" borderId="21" xfId="0" applyNumberFormat="1" applyFont="1" applyBorder="1" applyAlignment="1">
      <alignment horizontal="righ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left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33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24" fillId="0" borderId="0" xfId="0" applyFont="1" applyAlignment="1">
      <alignment wrapText="1"/>
    </xf>
    <xf numFmtId="0" fontId="29" fillId="33" borderId="0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0" fontId="29" fillId="33" borderId="0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right" vertical="center" wrapText="1"/>
    </xf>
    <xf numFmtId="0" fontId="29" fillId="33" borderId="0" xfId="0" applyFont="1" applyFill="1" applyAlignment="1">
      <alignment horizontal="left" vertical="center" wrapText="1"/>
    </xf>
    <xf numFmtId="0" fontId="24" fillId="0" borderId="0" xfId="0" applyFont="1" applyBorder="1"/>
    <xf numFmtId="165" fontId="24" fillId="0" borderId="21" xfId="42" applyNumberFormat="1" applyFont="1" applyBorder="1"/>
    <xf numFmtId="165" fontId="24" fillId="0" borderId="0" xfId="42" applyNumberFormat="1" applyFont="1" applyBorder="1"/>
    <xf numFmtId="0" fontId="21" fillId="33" borderId="15" xfId="0" applyFont="1" applyFill="1" applyBorder="1" applyAlignment="1">
      <alignment horizontal="center" vertical="center" wrapText="1"/>
    </xf>
    <xf numFmtId="0" fontId="21" fillId="33" borderId="0" xfId="0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center" vertical="center" wrapText="1"/>
    </xf>
    <xf numFmtId="10" fontId="32" fillId="0" borderId="0" xfId="42" applyNumberFormat="1" applyFont="1" applyAlignment="1">
      <alignment horizontal="center" vertical="center" wrapText="1"/>
    </xf>
    <xf numFmtId="10" fontId="33" fillId="0" borderId="15" xfId="42" applyNumberFormat="1" applyFont="1" applyBorder="1" applyAlignment="1">
      <alignment horizontal="center" vertical="center" wrapText="1"/>
    </xf>
    <xf numFmtId="0" fontId="38" fillId="0" borderId="0" xfId="43" applyFont="1"/>
    <xf numFmtId="0" fontId="26" fillId="0" borderId="12" xfId="0" applyFont="1" applyBorder="1"/>
    <xf numFmtId="0" fontId="39" fillId="0" borderId="0" xfId="0" applyFont="1"/>
    <xf numFmtId="49" fontId="30" fillId="0" borderId="0" xfId="0" applyNumberFormat="1" applyFont="1" applyBorder="1" applyAlignment="1">
      <alignment horizontal="left" vertical="center" wrapText="1"/>
    </xf>
    <xf numFmtId="0" fontId="28" fillId="0" borderId="0" xfId="43" applyFont="1" applyAlignment="1">
      <alignment horizontal="left"/>
    </xf>
    <xf numFmtId="0" fontId="26" fillId="0" borderId="12" xfId="3" applyFont="1" applyBorder="1" applyAlignment="1">
      <alignment horizontal="left"/>
    </xf>
    <xf numFmtId="0" fontId="24" fillId="0" borderId="0" xfId="0" applyFont="1" applyAlignment="1">
      <alignment wrapText="1"/>
    </xf>
    <xf numFmtId="0" fontId="32" fillId="0" borderId="21" xfId="0" applyFont="1" applyFill="1" applyBorder="1" applyAlignment="1">
      <alignment horizontal="left" vertical="center" wrapText="1"/>
    </xf>
    <xf numFmtId="0" fontId="18" fillId="0" borderId="21" xfId="0" applyFont="1" applyBorder="1"/>
    <xf numFmtId="0" fontId="24" fillId="0" borderId="0" xfId="0" applyFont="1" applyFill="1" applyAlignment="1">
      <alignment wrapText="1"/>
    </xf>
    <xf numFmtId="0" fontId="18" fillId="0" borderId="21" xfId="0" applyFont="1" applyBorder="1" applyAlignment="1">
      <alignment wrapText="1"/>
    </xf>
    <xf numFmtId="0" fontId="29" fillId="33" borderId="16" xfId="0" applyFont="1" applyFill="1" applyBorder="1" applyAlignment="1">
      <alignment horizontal="center" vertical="center" wrapText="1"/>
    </xf>
    <xf numFmtId="0" fontId="29" fillId="33" borderId="0" xfId="0" applyFont="1" applyFill="1" applyAlignment="1">
      <alignment horizontal="left" vertical="center" wrapText="1"/>
    </xf>
    <xf numFmtId="0" fontId="29" fillId="33" borderId="0" xfId="0" applyFont="1" applyFill="1" applyAlignment="1">
      <alignment horizontal="right" vertical="center" wrapText="1"/>
    </xf>
    <xf numFmtId="0" fontId="26" fillId="0" borderId="12" xfId="3" applyFont="1" applyBorder="1" applyAlignment="1">
      <alignment horizontal="left" wrapText="1"/>
    </xf>
    <xf numFmtId="0" fontId="29" fillId="33" borderId="18" xfId="0" applyFont="1" applyFill="1" applyBorder="1" applyAlignment="1">
      <alignment horizontal="center" vertical="center" wrapText="1"/>
    </xf>
    <xf numFmtId="0" fontId="29" fillId="33" borderId="20" xfId="0" applyFont="1" applyFill="1" applyBorder="1" applyAlignment="1">
      <alignment horizontal="center" vertical="center" wrapText="1"/>
    </xf>
    <xf numFmtId="0" fontId="29" fillId="33" borderId="19" xfId="0" applyFont="1" applyFill="1" applyBorder="1" applyAlignment="1">
      <alignment horizontal="center" vertical="center" wrapText="1"/>
    </xf>
    <xf numFmtId="0" fontId="32" fillId="0" borderId="21" xfId="0" applyFont="1" applyBorder="1" applyAlignment="1">
      <alignment horizontal="left" vertical="center" wrapText="1"/>
    </xf>
    <xf numFmtId="0" fontId="25" fillId="0" borderId="0" xfId="4" applyFont="1" applyBorder="1" applyAlignment="1">
      <alignment horizontal="left"/>
    </xf>
    <xf numFmtId="4" fontId="21" fillId="33" borderId="16" xfId="0" applyNumberFormat="1" applyFont="1" applyFill="1" applyBorder="1" applyAlignment="1">
      <alignment horizontal="center"/>
    </xf>
    <xf numFmtId="0" fontId="21" fillId="33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4" applyFont="1" applyBorder="1" applyAlignment="1">
      <alignment horizontal="left"/>
    </xf>
    <xf numFmtId="0" fontId="24" fillId="0" borderId="0" xfId="0" applyFont="1" applyAlignment="1"/>
    <xf numFmtId="0" fontId="18" fillId="0" borderId="0" xfId="0" applyFont="1" applyAlignment="1"/>
    <xf numFmtId="0" fontId="18" fillId="0" borderId="0" xfId="0" applyFont="1" applyBorder="1" applyAlignment="1">
      <alignment wrapText="1"/>
    </xf>
    <xf numFmtId="0" fontId="26" fillId="0" borderId="12" xfId="3" applyFont="1" applyBorder="1"/>
    <xf numFmtId="0" fontId="18" fillId="0" borderId="0" xfId="0" applyFont="1"/>
    <xf numFmtId="0" fontId="21" fillId="33" borderId="11" xfId="0" applyFont="1" applyFill="1" applyBorder="1"/>
    <xf numFmtId="0" fontId="18" fillId="0" borderId="10" xfId="0" applyFont="1" applyBorder="1"/>
    <xf numFmtId="0" fontId="18" fillId="0" borderId="15" xfId="0" applyFont="1" applyBorder="1"/>
  </cellXfs>
  <cellStyles count="44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Hypertextové prepojenie" xfId="43" builtinId="8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/>
    <cellStyle name="Percentá" xfId="42" builtinId="5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colors>
    <mruColors>
      <color rgb="FFFADAE4"/>
      <color rgb="FFB719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showGridLines="0" tabSelected="1" workbookViewId="0"/>
  </sheetViews>
  <sheetFormatPr defaultRowHeight="12.75" x14ac:dyDescent="0.2"/>
  <cols>
    <col min="1" max="2" width="3.5703125" style="64" customWidth="1"/>
    <col min="3" max="3" width="78.5703125" style="64" customWidth="1"/>
    <col min="4" max="16384" width="9.140625" style="64"/>
  </cols>
  <sheetData>
    <row r="1" spans="1:3" ht="16.5" thickBot="1" x14ac:dyDescent="0.3">
      <c r="A1" s="63"/>
      <c r="B1" s="118" t="s">
        <v>94</v>
      </c>
      <c r="C1" s="118"/>
    </row>
    <row r="2" spans="1:3" ht="13.5" thickTop="1" x14ac:dyDescent="0.2">
      <c r="A2" s="63"/>
      <c r="B2" s="63"/>
      <c r="C2" s="65"/>
    </row>
    <row r="3" spans="1:3" x14ac:dyDescent="0.2">
      <c r="A3" s="63"/>
      <c r="B3" s="117" t="s">
        <v>111</v>
      </c>
      <c r="C3" s="117"/>
    </row>
    <row r="4" spans="1:3" x14ac:dyDescent="0.2">
      <c r="A4" s="63"/>
      <c r="B4" s="117" t="s">
        <v>231</v>
      </c>
      <c r="C4" s="117"/>
    </row>
    <row r="5" spans="1:3" x14ac:dyDescent="0.2">
      <c r="A5" s="63"/>
      <c r="B5" s="117" t="s">
        <v>246</v>
      </c>
      <c r="C5" s="117"/>
    </row>
    <row r="6" spans="1:3" x14ac:dyDescent="0.2">
      <c r="A6" s="63"/>
      <c r="B6" s="117" t="s">
        <v>247</v>
      </c>
      <c r="C6" s="117"/>
    </row>
    <row r="7" spans="1:3" x14ac:dyDescent="0.2">
      <c r="A7" s="63"/>
      <c r="B7" s="117" t="s">
        <v>147</v>
      </c>
      <c r="C7" s="117"/>
    </row>
    <row r="8" spans="1:3" x14ac:dyDescent="0.2">
      <c r="A8" s="63"/>
      <c r="B8" s="117" t="s">
        <v>148</v>
      </c>
      <c r="C8" s="117"/>
    </row>
    <row r="9" spans="1:3" x14ac:dyDescent="0.2">
      <c r="A9" s="63"/>
    </row>
    <row r="10" spans="1:3" x14ac:dyDescent="0.2">
      <c r="A10" s="63"/>
      <c r="B10" s="117" t="s">
        <v>266</v>
      </c>
      <c r="C10" s="117"/>
    </row>
    <row r="11" spans="1:3" x14ac:dyDescent="0.2">
      <c r="A11" s="63"/>
      <c r="B11" s="117" t="s">
        <v>256</v>
      </c>
      <c r="C11" s="117"/>
    </row>
    <row r="12" spans="1:3" x14ac:dyDescent="0.2">
      <c r="A12" s="63"/>
      <c r="B12" s="117" t="s">
        <v>262</v>
      </c>
      <c r="C12" s="117"/>
    </row>
    <row r="13" spans="1:3" x14ac:dyDescent="0.2">
      <c r="A13" s="63"/>
      <c r="B13" s="117" t="s">
        <v>230</v>
      </c>
      <c r="C13" s="117"/>
    </row>
    <row r="14" spans="1:3" x14ac:dyDescent="0.2">
      <c r="A14" s="63"/>
      <c r="B14" s="66"/>
      <c r="C14" s="66"/>
    </row>
    <row r="15" spans="1:3" x14ac:dyDescent="0.2">
      <c r="A15" s="63"/>
      <c r="B15" s="119" t="s">
        <v>149</v>
      </c>
      <c r="C15" s="119"/>
    </row>
    <row r="16" spans="1:3" x14ac:dyDescent="0.2">
      <c r="A16" s="63"/>
      <c r="B16" s="63"/>
      <c r="C16" s="67">
        <v>43891</v>
      </c>
    </row>
    <row r="17" spans="1:3" x14ac:dyDescent="0.2">
      <c r="A17" s="63"/>
      <c r="B17" s="63"/>
      <c r="C17" s="67">
        <v>43922</v>
      </c>
    </row>
    <row r="18" spans="1:3" x14ac:dyDescent="0.2">
      <c r="A18" s="63"/>
      <c r="B18" s="63"/>
      <c r="C18" s="67">
        <v>43952</v>
      </c>
    </row>
    <row r="19" spans="1:3" x14ac:dyDescent="0.2">
      <c r="A19" s="63"/>
      <c r="B19" s="63"/>
      <c r="C19" s="67">
        <v>43983</v>
      </c>
    </row>
    <row r="20" spans="1:3" x14ac:dyDescent="0.2">
      <c r="A20" s="63"/>
      <c r="B20" s="63"/>
      <c r="C20" s="67">
        <v>44013</v>
      </c>
    </row>
    <row r="21" spans="1:3" s="68" customFormat="1" x14ac:dyDescent="0.2">
      <c r="B21" s="63"/>
      <c r="C21" s="67">
        <v>44044</v>
      </c>
    </row>
    <row r="22" spans="1:3" x14ac:dyDescent="0.2">
      <c r="A22" s="63"/>
      <c r="B22" s="63"/>
      <c r="C22" s="67">
        <v>44075</v>
      </c>
    </row>
    <row r="23" spans="1:3" x14ac:dyDescent="0.2">
      <c r="A23" s="63"/>
      <c r="B23" s="63"/>
      <c r="C23" s="67"/>
    </row>
    <row r="24" spans="1:3" x14ac:dyDescent="0.2">
      <c r="A24" s="63"/>
      <c r="B24" s="119" t="s">
        <v>150</v>
      </c>
      <c r="C24" s="119"/>
    </row>
    <row r="25" spans="1:3" x14ac:dyDescent="0.2">
      <c r="A25" s="63"/>
      <c r="B25" s="63"/>
      <c r="C25" s="67">
        <v>43891</v>
      </c>
    </row>
    <row r="26" spans="1:3" x14ac:dyDescent="0.2">
      <c r="A26" s="63"/>
      <c r="B26" s="63"/>
      <c r="C26" s="67">
        <v>43922</v>
      </c>
    </row>
    <row r="27" spans="1:3" x14ac:dyDescent="0.2">
      <c r="A27" s="63"/>
      <c r="B27" s="63"/>
      <c r="C27" s="67">
        <v>43952</v>
      </c>
    </row>
    <row r="28" spans="1:3" x14ac:dyDescent="0.2">
      <c r="A28" s="63"/>
      <c r="B28" s="63"/>
      <c r="C28" s="67">
        <v>43983</v>
      </c>
    </row>
    <row r="29" spans="1:3" x14ac:dyDescent="0.2">
      <c r="A29" s="63"/>
      <c r="B29" s="63"/>
      <c r="C29" s="67">
        <v>44013</v>
      </c>
    </row>
    <row r="30" spans="1:3" x14ac:dyDescent="0.2">
      <c r="B30" s="63"/>
      <c r="C30" s="67">
        <v>44044</v>
      </c>
    </row>
    <row r="31" spans="1:3" x14ac:dyDescent="0.2">
      <c r="B31" s="63"/>
      <c r="C31" s="67">
        <v>44075</v>
      </c>
    </row>
    <row r="32" spans="1:3" x14ac:dyDescent="0.2">
      <c r="B32" s="63"/>
      <c r="C32" s="67"/>
    </row>
    <row r="33" spans="2:3" x14ac:dyDescent="0.2">
      <c r="B33" s="117" t="s">
        <v>95</v>
      </c>
      <c r="C33" s="117"/>
    </row>
  </sheetData>
  <mergeCells count="14">
    <mergeCell ref="B33:C33"/>
    <mergeCell ref="B1:C1"/>
    <mergeCell ref="B3:C3"/>
    <mergeCell ref="B15:C15"/>
    <mergeCell ref="B24:C24"/>
    <mergeCell ref="B7:C7"/>
    <mergeCell ref="B8:C8"/>
    <mergeCell ref="B4:C4"/>
    <mergeCell ref="B11:C11"/>
    <mergeCell ref="B5:C5"/>
    <mergeCell ref="B6:C6"/>
    <mergeCell ref="B13:C13"/>
    <mergeCell ref="B10:C10"/>
    <mergeCell ref="B12:C12"/>
  </mergeCells>
  <hyperlinks>
    <hyperlink ref="B33" location="Vysvetlivky!A1" display="Vysvetlivky"/>
    <hyperlink ref="C16" location="TabA1mar!A1" display="TabA1mar!A1"/>
    <hyperlink ref="C17" location="TabA1apr!A1" display="TabA1apr!A1"/>
    <hyperlink ref="C18" location="TabA1máj!A1" display="TabA1máj!A1"/>
    <hyperlink ref="C20" location="TabA1júl!A1" display="TabA1júl!A1"/>
    <hyperlink ref="C19" location="TabA1jún!A1" display="TabA1jún!A1"/>
    <hyperlink ref="C21" location="TabA1aug!A1" display="TabA1aug!A1"/>
    <hyperlink ref="C25" location="TabA2mar!A1" display="TabA2mar!A1"/>
    <hyperlink ref="C26" location="TabA2apr!A1" display="TabA2apr!A1"/>
    <hyperlink ref="C27" location="TabA2máj!A1" display="TabA2máj!A1"/>
    <hyperlink ref="C29" location="TabA2júl!A1" display="TabA2júl!A1"/>
    <hyperlink ref="C28" location="TabA2jún!A1" display="TabA2jún!A1"/>
    <hyperlink ref="C30" location="TabA2aug!A1" display="TabA2aug!A1"/>
    <hyperlink ref="C22" location="TabA1sep!A1" display="TabA1sep!A1"/>
    <hyperlink ref="C31" location="TabA2sep!A1" display="TabA2sep!A1"/>
    <hyperlink ref="B3" location="Vysvetlivky!A1" display="Vysvetlivky"/>
    <hyperlink ref="B3:C3" location="'Tab1'!A1" display="Tabuľka 1 "/>
    <hyperlink ref="B7" location="Vysvetlivky!A1" display="Vysvetlivky"/>
    <hyperlink ref="B7:C7" location="TabB1!A1" display="Tabuľka B1 Trvanie vybavenia pomoci (od prijatia žiadosti alebo výkazu po úhradu)"/>
    <hyperlink ref="B8" location="Vysvetlivky!A1" display="Vysvetlivky"/>
    <hyperlink ref="B8:C8" location="TabB2!A1" display="Tabuľka B2 Vybavenie pomoci sa postupne zrýchľuje"/>
    <hyperlink ref="B4" location="Vysvetlivky!A1" display="Vysvetlivky"/>
    <hyperlink ref="B4:C4" location="'Tab2'!A1" display="Tabuľka 2 Vyplatené dávky „ošetrovné“"/>
    <hyperlink ref="B11" location="Vysvetlivky!A1" display="Vysvetlivky"/>
    <hyperlink ref="B11:C11" location="Graf4!A1" display="Graf 4 Počet novohlásených prípadov DPN s dôvodom vzniku „karanténne opatrenie“"/>
    <hyperlink ref="B5" location="Vysvetlivky!A1" display="Vysvetlivky"/>
    <hyperlink ref="B5:C5" location="'Tab3'!A1" display="Tabuľka 3 Vyplatené dávky „nemocenské“"/>
    <hyperlink ref="B6" location="Vysvetlivky!A1" display="Vysvetlivky"/>
    <hyperlink ref="B6:C6" location="'Tab4'!A1" display="Tabuľka 4 Odklad a odpustenie odvodov na sociálne poistenie"/>
    <hyperlink ref="B13" location="Vysvetlivky!A1" display="Vysvetlivky"/>
    <hyperlink ref="B13:C13" location="nezamestnanosť!A1" display="Vývoj nezamestnanosti"/>
    <hyperlink ref="B10" location="Vysvetlivky!A1" display="Vysvetlivky"/>
    <hyperlink ref="B10:C10" location="Graf3!A1" display="Graf 3 Čerpanie prvej pomoci zamestnávateľmi zodpovedá ich podielu na mzdách"/>
    <hyperlink ref="B12" location="Vysvetlivky!A1" display="Vysvetlivky"/>
    <hyperlink ref="B12:C12" location="Graf5!A1" display="Graf 5: Medziročný nárast počtu dlžníkov na bežnom poistnom počas pandémie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showGridLines="0" workbookViewId="0"/>
  </sheetViews>
  <sheetFormatPr defaultRowHeight="15" x14ac:dyDescent="0.25"/>
  <cols>
    <col min="1" max="4" width="16.42578125" customWidth="1"/>
  </cols>
  <sheetData>
    <row r="2" spans="1:4" ht="16.5" thickBot="1" x14ac:dyDescent="0.3">
      <c r="A2" s="122" t="s">
        <v>112</v>
      </c>
      <c r="B2" s="122"/>
      <c r="C2" s="122"/>
      <c r="D2" s="122"/>
    </row>
    <row r="3" spans="1:4" ht="15.75" thickTop="1" x14ac:dyDescent="0.25"/>
    <row r="4" spans="1:4" ht="26.25" customHeight="1" x14ac:dyDescent="0.25">
      <c r="A4" s="123" t="s">
        <v>85</v>
      </c>
      <c r="B4" s="123"/>
      <c r="C4" s="123"/>
      <c r="D4" s="123"/>
    </row>
    <row r="5" spans="1:4" ht="15.75" thickBot="1" x14ac:dyDescent="0.3"/>
    <row r="6" spans="1:4" x14ac:dyDescent="0.25">
      <c r="A6" s="132" t="s">
        <v>11</v>
      </c>
      <c r="B6" s="134" t="s">
        <v>113</v>
      </c>
      <c r="C6" s="134"/>
      <c r="D6" s="132" t="s">
        <v>114</v>
      </c>
    </row>
    <row r="7" spans="1:4" ht="15" customHeight="1" thickBot="1" x14ac:dyDescent="0.3">
      <c r="A7" s="133"/>
      <c r="B7" s="57" t="s">
        <v>115</v>
      </c>
      <c r="C7" s="57" t="s">
        <v>116</v>
      </c>
      <c r="D7" s="133"/>
    </row>
    <row r="8" spans="1:4" x14ac:dyDescent="0.25">
      <c r="A8" s="58">
        <v>1</v>
      </c>
      <c r="B8" s="59">
        <v>10.297750000000001</v>
      </c>
      <c r="C8" s="59">
        <v>7.1100979999999998</v>
      </c>
      <c r="D8" s="60">
        <v>29283</v>
      </c>
    </row>
    <row r="9" spans="1:4" x14ac:dyDescent="0.25">
      <c r="A9" s="58">
        <v>2</v>
      </c>
      <c r="B9" s="59">
        <v>5.8171609999999996</v>
      </c>
      <c r="C9" s="59">
        <v>4.1880129999999998</v>
      </c>
      <c r="D9" s="60">
        <v>217793</v>
      </c>
    </row>
    <row r="10" spans="1:4" x14ac:dyDescent="0.25">
      <c r="A10" s="58" t="s">
        <v>1</v>
      </c>
      <c r="B10" s="59">
        <v>7.0135160000000001</v>
      </c>
      <c r="C10" s="59">
        <v>5.0722940000000003</v>
      </c>
      <c r="D10" s="60">
        <v>20790</v>
      </c>
    </row>
    <row r="11" spans="1:4" x14ac:dyDescent="0.25">
      <c r="A11" s="58" t="s">
        <v>2</v>
      </c>
      <c r="B11" s="59">
        <v>7.0428470000000001</v>
      </c>
      <c r="C11" s="59">
        <v>5.0965160000000003</v>
      </c>
      <c r="D11" s="60">
        <v>79842</v>
      </c>
    </row>
    <row r="12" spans="1:4" x14ac:dyDescent="0.25">
      <c r="A12" s="58" t="s">
        <v>3</v>
      </c>
      <c r="B12" s="59">
        <v>17.504134000000001</v>
      </c>
      <c r="C12" s="59">
        <v>12.072604999999999</v>
      </c>
      <c r="D12" s="60">
        <v>14875</v>
      </c>
    </row>
    <row r="13" spans="1:4" x14ac:dyDescent="0.25">
      <c r="A13" s="58" t="s">
        <v>4</v>
      </c>
      <c r="B13" s="59">
        <v>21.479042</v>
      </c>
      <c r="C13" s="59">
        <v>14.907933999999999</v>
      </c>
      <c r="D13" s="60">
        <v>1336</v>
      </c>
    </row>
    <row r="14" spans="1:4" x14ac:dyDescent="0.25">
      <c r="A14" s="43" t="s">
        <v>104</v>
      </c>
      <c r="B14" s="61">
        <v>7.0501459999999998</v>
      </c>
      <c r="C14" s="61">
        <v>5.0346120000000001</v>
      </c>
      <c r="D14" s="62">
        <v>363919</v>
      </c>
    </row>
    <row r="15" spans="1:4" ht="37.5" customHeight="1" x14ac:dyDescent="0.25">
      <c r="A15" s="135" t="s">
        <v>232</v>
      </c>
      <c r="B15" s="135"/>
      <c r="C15" s="135"/>
      <c r="D15" s="135"/>
    </row>
    <row r="16" spans="1:4" x14ac:dyDescent="0.25">
      <c r="A16" s="95"/>
      <c r="B16" s="95"/>
      <c r="C16" s="95"/>
      <c r="D16" s="95"/>
    </row>
    <row r="17" spans="1:2" x14ac:dyDescent="0.25">
      <c r="A17" s="121" t="s">
        <v>96</v>
      </c>
      <c r="B17" s="121"/>
    </row>
  </sheetData>
  <mergeCells count="7">
    <mergeCell ref="A2:D2"/>
    <mergeCell ref="A4:D4"/>
    <mergeCell ref="A17:B17"/>
    <mergeCell ref="A6:A7"/>
    <mergeCell ref="B6:C6"/>
    <mergeCell ref="D6:D7"/>
    <mergeCell ref="A15:D15"/>
  </mergeCells>
  <hyperlinks>
    <hyperlink ref="A17" location="Obsah!A1" display="Späť na obsah dátovej prílohy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9"/>
  <sheetViews>
    <sheetView showGridLines="0" workbookViewId="0"/>
  </sheetViews>
  <sheetFormatPr defaultRowHeight="15" x14ac:dyDescent="0.25"/>
  <cols>
    <col min="1" max="4" width="16.42578125" customWidth="1"/>
  </cols>
  <sheetData>
    <row r="2" spans="1:5" ht="16.5" thickBot="1" x14ac:dyDescent="0.3">
      <c r="A2" s="122" t="s">
        <v>146</v>
      </c>
      <c r="B2" s="122"/>
      <c r="C2" s="122"/>
      <c r="D2" s="122"/>
    </row>
    <row r="3" spans="1:5" ht="15.75" thickTop="1" x14ac:dyDescent="0.25"/>
    <row r="4" spans="1:5" ht="26.25" customHeight="1" x14ac:dyDescent="0.25">
      <c r="A4" s="123" t="s">
        <v>85</v>
      </c>
      <c r="B4" s="123"/>
      <c r="C4" s="123"/>
      <c r="D4" s="123"/>
      <c r="E4" s="36"/>
    </row>
    <row r="5" spans="1:5" ht="15.75" thickBot="1" x14ac:dyDescent="0.3"/>
    <row r="6" spans="1:5" ht="15" customHeight="1" x14ac:dyDescent="0.25">
      <c r="A6" s="132" t="s">
        <v>117</v>
      </c>
      <c r="B6" s="134" t="s">
        <v>113</v>
      </c>
      <c r="C6" s="134"/>
      <c r="D6" s="132" t="s">
        <v>114</v>
      </c>
    </row>
    <row r="7" spans="1:5" ht="15" customHeight="1" thickBot="1" x14ac:dyDescent="0.3">
      <c r="A7" s="133"/>
      <c r="B7" s="57" t="s">
        <v>115</v>
      </c>
      <c r="C7" s="57" t="s">
        <v>116</v>
      </c>
      <c r="D7" s="133"/>
    </row>
    <row r="8" spans="1:5" x14ac:dyDescent="0.25">
      <c r="A8" s="58" t="s">
        <v>118</v>
      </c>
      <c r="B8" s="59">
        <v>20.868686</v>
      </c>
      <c r="C8" s="59">
        <v>13.165473</v>
      </c>
      <c r="D8" s="60">
        <v>10334</v>
      </c>
    </row>
    <row r="9" spans="1:5" x14ac:dyDescent="0.25">
      <c r="A9" s="58" t="s">
        <v>119</v>
      </c>
      <c r="B9" s="59">
        <v>17.032215000000001</v>
      </c>
      <c r="C9" s="59">
        <v>12.157149</v>
      </c>
      <c r="D9" s="60">
        <v>15024</v>
      </c>
    </row>
    <row r="10" spans="1:5" x14ac:dyDescent="0.25">
      <c r="A10" s="58" t="s">
        <v>120</v>
      </c>
      <c r="B10" s="59">
        <v>17.927866000000002</v>
      </c>
      <c r="C10" s="59">
        <v>12.109427999999999</v>
      </c>
      <c r="D10" s="60">
        <v>13863</v>
      </c>
    </row>
    <row r="11" spans="1:5" x14ac:dyDescent="0.25">
      <c r="A11" s="58" t="s">
        <v>121</v>
      </c>
      <c r="B11" s="59">
        <v>18.030813999999999</v>
      </c>
      <c r="C11" s="59">
        <v>11.817750999999999</v>
      </c>
      <c r="D11" s="60">
        <v>15188</v>
      </c>
    </row>
    <row r="12" spans="1:5" x14ac:dyDescent="0.25">
      <c r="A12" s="58" t="s">
        <v>122</v>
      </c>
      <c r="B12" s="59">
        <v>15.637511</v>
      </c>
      <c r="C12" s="59">
        <v>10.942164</v>
      </c>
      <c r="D12" s="60">
        <v>9112</v>
      </c>
    </row>
    <row r="13" spans="1:5" x14ac:dyDescent="0.25">
      <c r="A13" s="58" t="s">
        <v>123</v>
      </c>
      <c r="B13" s="59">
        <v>12.320065</v>
      </c>
      <c r="C13" s="59">
        <v>9.1399329999999992</v>
      </c>
      <c r="D13" s="60">
        <v>20274</v>
      </c>
    </row>
    <row r="14" spans="1:5" x14ac:dyDescent="0.25">
      <c r="A14" s="58" t="s">
        <v>124</v>
      </c>
      <c r="B14" s="59">
        <v>6.1031209999999998</v>
      </c>
      <c r="C14" s="59">
        <v>4.6055339999999996</v>
      </c>
      <c r="D14" s="60">
        <v>32525</v>
      </c>
    </row>
    <row r="15" spans="1:5" x14ac:dyDescent="0.25">
      <c r="A15" s="58" t="s">
        <v>125</v>
      </c>
      <c r="B15" s="59">
        <v>7.6598350000000002</v>
      </c>
      <c r="C15" s="59">
        <v>5.6674959999999999</v>
      </c>
      <c r="D15" s="60">
        <v>36153</v>
      </c>
    </row>
    <row r="16" spans="1:5" x14ac:dyDescent="0.25">
      <c r="A16" s="58" t="s">
        <v>126</v>
      </c>
      <c r="B16" s="59">
        <v>4.2032280000000002</v>
      </c>
      <c r="C16" s="59">
        <v>3.1370749999999998</v>
      </c>
      <c r="D16" s="60">
        <v>16356</v>
      </c>
    </row>
    <row r="17" spans="1:4" x14ac:dyDescent="0.25">
      <c r="A17" s="58" t="s">
        <v>127</v>
      </c>
      <c r="B17" s="59">
        <v>3.9681799999999998</v>
      </c>
      <c r="C17" s="59">
        <v>3.017395</v>
      </c>
      <c r="D17" s="60">
        <v>16499</v>
      </c>
    </row>
    <row r="18" spans="1:4" x14ac:dyDescent="0.25">
      <c r="A18" s="58" t="s">
        <v>128</v>
      </c>
      <c r="B18" s="59">
        <v>3.7468629999999998</v>
      </c>
      <c r="C18" s="59">
        <v>2.800414</v>
      </c>
      <c r="D18" s="60">
        <v>15462</v>
      </c>
    </row>
    <row r="19" spans="1:4" x14ac:dyDescent="0.25">
      <c r="A19" s="58" t="s">
        <v>129</v>
      </c>
      <c r="B19" s="59">
        <v>4.5037880000000001</v>
      </c>
      <c r="C19" s="59">
        <v>3.2433339999999999</v>
      </c>
      <c r="D19" s="60">
        <v>13726</v>
      </c>
    </row>
    <row r="20" spans="1:4" x14ac:dyDescent="0.25">
      <c r="A20" s="58" t="s">
        <v>130</v>
      </c>
      <c r="B20" s="59">
        <v>4.331664</v>
      </c>
      <c r="C20" s="59">
        <v>3.1588400000000001</v>
      </c>
      <c r="D20" s="60">
        <v>17376</v>
      </c>
    </row>
    <row r="21" spans="1:4" x14ac:dyDescent="0.25">
      <c r="A21" s="58" t="s">
        <v>131</v>
      </c>
      <c r="B21" s="59">
        <v>2.841917</v>
      </c>
      <c r="C21" s="59">
        <v>2.1729219999999998</v>
      </c>
      <c r="D21" s="60">
        <v>11456</v>
      </c>
    </row>
    <row r="22" spans="1:4" x14ac:dyDescent="0.25">
      <c r="A22" s="58" t="s">
        <v>132</v>
      </c>
      <c r="B22" s="59">
        <v>3.1116160000000002</v>
      </c>
      <c r="C22" s="59">
        <v>2.3478859999999999</v>
      </c>
      <c r="D22" s="60">
        <v>10124</v>
      </c>
    </row>
    <row r="23" spans="1:4" x14ac:dyDescent="0.25">
      <c r="A23" s="58" t="s">
        <v>133</v>
      </c>
      <c r="B23" s="59">
        <v>3.4249670000000001</v>
      </c>
      <c r="C23" s="59">
        <v>2.633203</v>
      </c>
      <c r="D23" s="60">
        <v>7650</v>
      </c>
    </row>
    <row r="24" spans="1:4" x14ac:dyDescent="0.25">
      <c r="A24" s="58" t="s">
        <v>134</v>
      </c>
      <c r="B24" s="59">
        <v>4.2401809999999998</v>
      </c>
      <c r="C24" s="59">
        <v>3.0768779999999998</v>
      </c>
      <c r="D24" s="60">
        <v>11941</v>
      </c>
    </row>
    <row r="25" spans="1:4" x14ac:dyDescent="0.25">
      <c r="A25" s="58" t="s">
        <v>135</v>
      </c>
      <c r="B25" s="59">
        <v>2.3335870000000001</v>
      </c>
      <c r="C25" s="59">
        <v>1.8331120000000001</v>
      </c>
      <c r="D25" s="60">
        <v>10528</v>
      </c>
    </row>
    <row r="26" spans="1:4" x14ac:dyDescent="0.25">
      <c r="A26" s="58" t="s">
        <v>136</v>
      </c>
      <c r="B26" s="59">
        <v>2.4833789999999998</v>
      </c>
      <c r="C26" s="59">
        <v>1.9137599999999999</v>
      </c>
      <c r="D26" s="60">
        <v>7340</v>
      </c>
    </row>
    <row r="27" spans="1:4" x14ac:dyDescent="0.25">
      <c r="A27" s="58" t="s">
        <v>137</v>
      </c>
      <c r="B27" s="59">
        <v>2.6938680000000002</v>
      </c>
      <c r="C27" s="59">
        <v>2.002405</v>
      </c>
      <c r="D27" s="60">
        <v>6654</v>
      </c>
    </row>
    <row r="28" spans="1:4" x14ac:dyDescent="0.25">
      <c r="A28" s="58" t="s">
        <v>138</v>
      </c>
      <c r="B28" s="59">
        <v>3.4409550000000002</v>
      </c>
      <c r="C28" s="59">
        <v>2.3552620000000002</v>
      </c>
      <c r="D28" s="60">
        <v>8087</v>
      </c>
    </row>
    <row r="29" spans="1:4" x14ac:dyDescent="0.25">
      <c r="A29" s="58" t="s">
        <v>139</v>
      </c>
      <c r="B29" s="59">
        <v>2.7992089999999998</v>
      </c>
      <c r="C29" s="59">
        <v>2.0417200000000002</v>
      </c>
      <c r="D29" s="60">
        <v>10115</v>
      </c>
    </row>
    <row r="30" spans="1:4" x14ac:dyDescent="0.25">
      <c r="A30" s="58" t="s">
        <v>140</v>
      </c>
      <c r="B30" s="59">
        <v>2.1494550000000001</v>
      </c>
      <c r="C30" s="59">
        <v>1.6788970000000001</v>
      </c>
      <c r="D30" s="60">
        <v>7795</v>
      </c>
    </row>
    <row r="31" spans="1:4" x14ac:dyDescent="0.25">
      <c r="A31" s="58" t="s">
        <v>141</v>
      </c>
      <c r="B31" s="59">
        <v>2.337097</v>
      </c>
      <c r="C31" s="59">
        <v>1.709182</v>
      </c>
      <c r="D31" s="60">
        <v>5402</v>
      </c>
    </row>
    <row r="32" spans="1:4" x14ac:dyDescent="0.25">
      <c r="A32" s="58" t="s">
        <v>142</v>
      </c>
      <c r="B32" s="59">
        <v>2.6173359999999999</v>
      </c>
      <c r="C32" s="59">
        <v>1.9883630000000001</v>
      </c>
      <c r="D32" s="60">
        <v>6703</v>
      </c>
    </row>
    <row r="33" spans="1:4" x14ac:dyDescent="0.25">
      <c r="A33" s="58" t="s">
        <v>143</v>
      </c>
      <c r="B33" s="59">
        <v>2.7865060000000001</v>
      </c>
      <c r="C33" s="59">
        <v>2.1707459999999998</v>
      </c>
      <c r="D33" s="60">
        <v>12094</v>
      </c>
    </row>
    <row r="34" spans="1:4" x14ac:dyDescent="0.25">
      <c r="A34" s="58" t="s">
        <v>144</v>
      </c>
      <c r="B34" s="59">
        <v>2.0483319999999998</v>
      </c>
      <c r="C34" s="59">
        <v>1.645337</v>
      </c>
      <c r="D34" s="60">
        <v>8814</v>
      </c>
    </row>
    <row r="35" spans="1:4" x14ac:dyDescent="0.25">
      <c r="A35" s="58" t="s">
        <v>145</v>
      </c>
      <c r="B35" s="59">
        <v>2.5095580000000002</v>
      </c>
      <c r="C35" s="59">
        <v>1.953714</v>
      </c>
      <c r="D35" s="60">
        <v>7324</v>
      </c>
    </row>
    <row r="36" spans="1:4" x14ac:dyDescent="0.25">
      <c r="A36" s="43" t="s">
        <v>104</v>
      </c>
      <c r="B36" s="61">
        <v>7.0501459999999998</v>
      </c>
      <c r="C36" s="61">
        <v>5.0346120000000001</v>
      </c>
      <c r="D36" s="62">
        <v>363919</v>
      </c>
    </row>
    <row r="37" spans="1:4" ht="37.5" customHeight="1" x14ac:dyDescent="0.25">
      <c r="A37" s="135" t="s">
        <v>232</v>
      </c>
      <c r="B37" s="135"/>
      <c r="C37" s="135"/>
      <c r="D37" s="135"/>
    </row>
    <row r="39" spans="1:4" x14ac:dyDescent="0.25">
      <c r="A39" s="121" t="s">
        <v>96</v>
      </c>
      <c r="B39" s="121"/>
    </row>
  </sheetData>
  <mergeCells count="7">
    <mergeCell ref="A39:B39"/>
    <mergeCell ref="A37:D37"/>
    <mergeCell ref="A2:D2"/>
    <mergeCell ref="A4:D4"/>
    <mergeCell ref="A6:A7"/>
    <mergeCell ref="B6:C6"/>
    <mergeCell ref="D6:D7"/>
  </mergeCells>
  <hyperlinks>
    <hyperlink ref="A39" location="Obsah!A1" display="Späť na obsah dátovej prílohy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3"/>
  <sheetViews>
    <sheetView showGridLines="0" zoomScaleNormal="100" workbookViewId="0"/>
  </sheetViews>
  <sheetFormatPr defaultRowHeight="13.5" x14ac:dyDescent="0.25"/>
  <cols>
    <col min="1" max="1" width="10" style="6" bestFit="1" customWidth="1"/>
    <col min="2" max="2" width="14.85546875" style="6" bestFit="1" customWidth="1"/>
    <col min="3" max="5" width="13.5703125" style="16" bestFit="1" customWidth="1"/>
    <col min="6" max="6" width="13.5703125" style="16" customWidth="1"/>
    <col min="7" max="7" width="12.5703125" style="16" bestFit="1" customWidth="1"/>
    <col min="8" max="16384" width="9.140625" style="1"/>
  </cols>
  <sheetData>
    <row r="2" spans="1:7" ht="16.5" thickBot="1" x14ac:dyDescent="0.3">
      <c r="A2" s="122" t="s">
        <v>87</v>
      </c>
      <c r="B2" s="122"/>
      <c r="C2" s="122"/>
      <c r="D2" s="122"/>
      <c r="E2" s="122"/>
      <c r="F2" s="122"/>
      <c r="G2" s="122"/>
    </row>
    <row r="3" spans="1:7" ht="14.25" thickTop="1" x14ac:dyDescent="0.25">
      <c r="A3" s="136" t="s">
        <v>39</v>
      </c>
      <c r="B3" s="136"/>
      <c r="C3" s="136"/>
      <c r="D3" s="136"/>
      <c r="E3" s="136"/>
      <c r="F3" s="136"/>
      <c r="G3" s="136"/>
    </row>
    <row r="5" spans="1:7" ht="27" customHeight="1" x14ac:dyDescent="0.25">
      <c r="A5" s="123" t="s">
        <v>86</v>
      </c>
      <c r="B5" s="123"/>
      <c r="C5" s="123"/>
      <c r="D5" s="123"/>
      <c r="E5" s="123"/>
      <c r="F5" s="123"/>
      <c r="G5" s="123"/>
    </row>
    <row r="7" spans="1:7" x14ac:dyDescent="0.25">
      <c r="A7" s="138" t="s">
        <v>11</v>
      </c>
      <c r="B7" s="138" t="s">
        <v>12</v>
      </c>
      <c r="C7" s="137" t="s">
        <v>6</v>
      </c>
      <c r="D7" s="137"/>
      <c r="E7" s="137"/>
      <c r="F7" s="137"/>
      <c r="G7" s="137"/>
    </row>
    <row r="8" spans="1:7" x14ac:dyDescent="0.25">
      <c r="A8" s="138"/>
      <c r="B8" s="138"/>
      <c r="C8" s="17" t="s">
        <v>0</v>
      </c>
      <c r="D8" s="17" t="s">
        <v>7</v>
      </c>
      <c r="E8" s="17" t="s">
        <v>8</v>
      </c>
      <c r="F8" s="17" t="s">
        <v>9</v>
      </c>
      <c r="G8" s="17" t="s">
        <v>10</v>
      </c>
    </row>
    <row r="9" spans="1:7" x14ac:dyDescent="0.25">
      <c r="A9" s="139" t="s">
        <v>35</v>
      </c>
      <c r="B9" s="139"/>
      <c r="C9" s="139"/>
      <c r="D9" s="139"/>
      <c r="E9" s="139"/>
      <c r="F9" s="139"/>
      <c r="G9" s="139"/>
    </row>
    <row r="10" spans="1:7" x14ac:dyDescent="0.25">
      <c r="A10" s="11">
        <v>1</v>
      </c>
      <c r="B10" s="12">
        <v>18742360.390000001</v>
      </c>
      <c r="C10" s="12">
        <v>5954040.6200000001</v>
      </c>
      <c r="D10" s="12">
        <v>5942910.6500000004</v>
      </c>
      <c r="E10" s="12">
        <v>3205175</v>
      </c>
      <c r="F10" s="12">
        <v>2999084.6</v>
      </c>
      <c r="G10" s="12">
        <v>641149.52</v>
      </c>
    </row>
    <row r="11" spans="1:7" x14ac:dyDescent="0.25">
      <c r="A11" s="11">
        <v>2</v>
      </c>
      <c r="B11" s="12">
        <v>9936202.9600000009</v>
      </c>
      <c r="C11" s="12">
        <v>9476565.9600000009</v>
      </c>
      <c r="D11" s="12">
        <v>77070</v>
      </c>
      <c r="E11" s="12">
        <v>2010</v>
      </c>
      <c r="F11" s="12">
        <v>0</v>
      </c>
      <c r="G11" s="12">
        <v>380557</v>
      </c>
    </row>
    <row r="12" spans="1:7" x14ac:dyDescent="0.25">
      <c r="A12" s="11" t="s">
        <v>1</v>
      </c>
      <c r="B12" s="12">
        <v>18372559.280000001</v>
      </c>
      <c r="C12" s="12">
        <v>1242067.8999999999</v>
      </c>
      <c r="D12" s="12">
        <v>1409739.93</v>
      </c>
      <c r="E12" s="12">
        <v>1314497.2</v>
      </c>
      <c r="F12" s="12">
        <v>14253308.5</v>
      </c>
      <c r="G12" s="12">
        <v>152945.75</v>
      </c>
    </row>
    <row r="13" spans="1:7" x14ac:dyDescent="0.25">
      <c r="A13" s="11" t="s">
        <v>2</v>
      </c>
      <c r="B13" s="12">
        <v>34809061.919999994</v>
      </c>
      <c r="C13" s="12">
        <v>4945252.59</v>
      </c>
      <c r="D13" s="12">
        <v>7348921.8899999997</v>
      </c>
      <c r="E13" s="12">
        <v>8054823.0999999996</v>
      </c>
      <c r="F13" s="12">
        <v>13565468.300000001</v>
      </c>
      <c r="G13" s="12">
        <v>894596.04</v>
      </c>
    </row>
    <row r="14" spans="1:7" x14ac:dyDescent="0.25">
      <c r="A14" s="11" t="s">
        <v>3</v>
      </c>
      <c r="B14" s="12">
        <v>1119315</v>
      </c>
      <c r="C14" s="12">
        <v>1078155</v>
      </c>
      <c r="D14" s="12">
        <v>1995</v>
      </c>
      <c r="E14" s="12">
        <v>0</v>
      </c>
      <c r="F14" s="12">
        <v>0</v>
      </c>
      <c r="G14" s="12">
        <v>39165</v>
      </c>
    </row>
    <row r="15" spans="1:7" x14ac:dyDescent="0.25">
      <c r="A15" s="11" t="s">
        <v>4</v>
      </c>
      <c r="B15" s="12">
        <v>104475</v>
      </c>
      <c r="C15" s="12">
        <v>14175</v>
      </c>
      <c r="D15" s="12">
        <v>210</v>
      </c>
      <c r="E15" s="12">
        <v>0</v>
      </c>
      <c r="F15" s="12">
        <v>0</v>
      </c>
      <c r="G15" s="12">
        <v>90090</v>
      </c>
    </row>
    <row r="16" spans="1:7" x14ac:dyDescent="0.25">
      <c r="A16" s="18" t="s">
        <v>5</v>
      </c>
      <c r="B16" s="19">
        <v>83083974.550000012</v>
      </c>
      <c r="C16" s="19">
        <v>22710257.07</v>
      </c>
      <c r="D16" s="19">
        <v>14780847.469999999</v>
      </c>
      <c r="E16" s="19">
        <v>12576505.300000001</v>
      </c>
      <c r="F16" s="19">
        <v>30817861.400000002</v>
      </c>
      <c r="G16" s="19">
        <v>2198503.31</v>
      </c>
    </row>
    <row r="17" spans="1:7" x14ac:dyDescent="0.25">
      <c r="A17" s="139" t="s">
        <v>36</v>
      </c>
      <c r="B17" s="139"/>
      <c r="C17" s="139"/>
      <c r="D17" s="139"/>
      <c r="E17" s="139"/>
      <c r="F17" s="139"/>
      <c r="G17" s="139"/>
    </row>
    <row r="18" spans="1:7" x14ac:dyDescent="0.25">
      <c r="A18" s="6">
        <v>1</v>
      </c>
      <c r="B18" s="13">
        <v>13695</v>
      </c>
      <c r="C18" s="13">
        <v>10541</v>
      </c>
      <c r="D18" s="13">
        <v>2392</v>
      </c>
      <c r="E18" s="13">
        <v>248</v>
      </c>
      <c r="F18" s="13">
        <v>44</v>
      </c>
      <c r="G18" s="13">
        <v>470</v>
      </c>
    </row>
    <row r="19" spans="1:7" x14ac:dyDescent="0.25">
      <c r="A19" s="6">
        <v>2</v>
      </c>
      <c r="B19" s="13">
        <v>39574</v>
      </c>
      <c r="C19" s="13">
        <v>37764</v>
      </c>
      <c r="D19" s="13">
        <v>308</v>
      </c>
      <c r="E19" s="13">
        <v>9</v>
      </c>
      <c r="F19" s="13">
        <v>0</v>
      </c>
      <c r="G19" s="13">
        <v>1493</v>
      </c>
    </row>
    <row r="20" spans="1:7" x14ac:dyDescent="0.25">
      <c r="A20" s="6" t="s">
        <v>1</v>
      </c>
      <c r="B20" s="13">
        <v>2646</v>
      </c>
      <c r="C20" s="13">
        <v>1875</v>
      </c>
      <c r="D20" s="13">
        <v>494</v>
      </c>
      <c r="E20" s="13">
        <v>124</v>
      </c>
      <c r="F20" s="13">
        <v>90</v>
      </c>
      <c r="G20" s="13">
        <v>63</v>
      </c>
    </row>
    <row r="21" spans="1:7" x14ac:dyDescent="0.25">
      <c r="A21" s="6" t="s">
        <v>2</v>
      </c>
      <c r="B21" s="13">
        <v>12584</v>
      </c>
      <c r="C21" s="13">
        <v>8652</v>
      </c>
      <c r="D21" s="13">
        <v>2777</v>
      </c>
      <c r="E21" s="13">
        <v>639</v>
      </c>
      <c r="F21" s="13">
        <v>186</v>
      </c>
      <c r="G21" s="13">
        <v>330</v>
      </c>
    </row>
    <row r="22" spans="1:7" x14ac:dyDescent="0.25">
      <c r="A22" s="6" t="s">
        <v>3</v>
      </c>
      <c r="B22" s="13">
        <v>10577</v>
      </c>
      <c r="C22" s="13">
        <v>10208</v>
      </c>
      <c r="D22" s="13">
        <v>19</v>
      </c>
      <c r="E22" s="13">
        <v>0</v>
      </c>
      <c r="F22" s="13">
        <v>0</v>
      </c>
      <c r="G22" s="13">
        <v>350</v>
      </c>
    </row>
    <row r="23" spans="1:7" x14ac:dyDescent="0.25">
      <c r="A23" s="6" t="s">
        <v>4</v>
      </c>
      <c r="B23" s="13">
        <v>969</v>
      </c>
      <c r="C23" s="13">
        <v>134</v>
      </c>
      <c r="D23" s="13">
        <v>2</v>
      </c>
      <c r="E23" s="13">
        <v>0</v>
      </c>
      <c r="F23" s="13">
        <v>0</v>
      </c>
      <c r="G23" s="13">
        <v>833</v>
      </c>
    </row>
    <row r="24" spans="1:7" x14ac:dyDescent="0.25">
      <c r="A24" s="20" t="s">
        <v>5</v>
      </c>
      <c r="B24" s="21">
        <v>80045</v>
      </c>
      <c r="C24" s="21">
        <v>69174</v>
      </c>
      <c r="D24" s="21">
        <v>5992</v>
      </c>
      <c r="E24" s="21">
        <v>1020</v>
      </c>
      <c r="F24" s="21">
        <v>320</v>
      </c>
      <c r="G24" s="21">
        <v>3539</v>
      </c>
    </row>
    <row r="25" spans="1:7" x14ac:dyDescent="0.25">
      <c r="A25" s="139" t="s">
        <v>37</v>
      </c>
      <c r="B25" s="139"/>
      <c r="C25" s="139"/>
      <c r="D25" s="139"/>
      <c r="E25" s="139"/>
      <c r="F25" s="139"/>
      <c r="G25" s="139"/>
    </row>
    <row r="26" spans="1:7" x14ac:dyDescent="0.25">
      <c r="A26" s="6">
        <v>1</v>
      </c>
      <c r="B26" s="13">
        <v>65591</v>
      </c>
      <c r="C26" s="13">
        <v>24359</v>
      </c>
      <c r="D26" s="13">
        <v>19596</v>
      </c>
      <c r="E26" s="13">
        <v>9535</v>
      </c>
      <c r="F26" s="13">
        <v>9768</v>
      </c>
      <c r="G26" s="13">
        <v>2333</v>
      </c>
    </row>
    <row r="27" spans="1:7" x14ac:dyDescent="0.25">
      <c r="A27" s="6">
        <v>2</v>
      </c>
      <c r="B27" s="13">
        <v>39554</v>
      </c>
      <c r="C27" s="13">
        <v>37744</v>
      </c>
      <c r="D27" s="13">
        <v>308</v>
      </c>
      <c r="E27" s="13">
        <v>9</v>
      </c>
      <c r="F27" s="13">
        <v>0</v>
      </c>
      <c r="G27" s="13">
        <v>1493</v>
      </c>
    </row>
    <row r="28" spans="1:7" x14ac:dyDescent="0.25">
      <c r="A28" s="6" t="s">
        <v>1</v>
      </c>
      <c r="B28" s="13">
        <v>68194</v>
      </c>
      <c r="C28" s="13">
        <v>4274</v>
      </c>
      <c r="D28" s="13">
        <v>4568</v>
      </c>
      <c r="E28" s="13">
        <v>5510</v>
      </c>
      <c r="F28" s="13">
        <v>53286</v>
      </c>
      <c r="G28" s="13">
        <v>556</v>
      </c>
    </row>
    <row r="29" spans="1:7" x14ac:dyDescent="0.25">
      <c r="A29" s="6" t="s">
        <v>2</v>
      </c>
      <c r="B29" s="13">
        <v>186122</v>
      </c>
      <c r="C29" s="13">
        <v>23538</v>
      </c>
      <c r="D29" s="13">
        <v>35605</v>
      </c>
      <c r="E29" s="13">
        <v>43453</v>
      </c>
      <c r="F29" s="13">
        <v>77378</v>
      </c>
      <c r="G29" s="13">
        <v>6148</v>
      </c>
    </row>
    <row r="30" spans="1:7" x14ac:dyDescent="0.25">
      <c r="A30" s="6" t="s">
        <v>3</v>
      </c>
      <c r="B30" s="13">
        <v>10574</v>
      </c>
      <c r="C30" s="13">
        <v>10205</v>
      </c>
      <c r="D30" s="13">
        <v>19</v>
      </c>
      <c r="E30" s="13">
        <v>0</v>
      </c>
      <c r="F30" s="13">
        <v>0</v>
      </c>
      <c r="G30" s="13">
        <v>350</v>
      </c>
    </row>
    <row r="31" spans="1:7" x14ac:dyDescent="0.25">
      <c r="A31" s="6" t="s">
        <v>4</v>
      </c>
      <c r="B31" s="13">
        <v>968</v>
      </c>
      <c r="C31" s="13">
        <v>134</v>
      </c>
      <c r="D31" s="13">
        <v>2</v>
      </c>
      <c r="E31" s="13">
        <v>0</v>
      </c>
      <c r="F31" s="13">
        <v>0</v>
      </c>
      <c r="G31" s="13">
        <v>832</v>
      </c>
    </row>
    <row r="32" spans="1:7" x14ac:dyDescent="0.25">
      <c r="A32" s="20" t="s">
        <v>5</v>
      </c>
      <c r="B32" s="21">
        <v>371003</v>
      </c>
      <c r="C32" s="21">
        <v>100254</v>
      </c>
      <c r="D32" s="21">
        <v>60098</v>
      </c>
      <c r="E32" s="21">
        <v>58507</v>
      </c>
      <c r="F32" s="21">
        <v>140432</v>
      </c>
      <c r="G32" s="21">
        <v>11712</v>
      </c>
    </row>
    <row r="33" spans="1:7" x14ac:dyDescent="0.25">
      <c r="A33" s="139" t="s">
        <v>38</v>
      </c>
      <c r="B33" s="139"/>
      <c r="C33" s="139"/>
      <c r="D33" s="139"/>
      <c r="E33" s="139"/>
      <c r="F33" s="139"/>
      <c r="G33" s="139"/>
    </row>
    <row r="34" spans="1:7" x14ac:dyDescent="0.25">
      <c r="A34" s="6">
        <v>1</v>
      </c>
      <c r="B34" s="14">
        <v>18721161.410000004</v>
      </c>
      <c r="C34" s="14">
        <v>5943190.21</v>
      </c>
      <c r="D34" s="14">
        <v>5938630.1799999997</v>
      </c>
      <c r="E34" s="14">
        <v>3205175</v>
      </c>
      <c r="F34" s="14">
        <v>2999084.6</v>
      </c>
      <c r="G34" s="14">
        <v>635081.42000000004</v>
      </c>
    </row>
    <row r="35" spans="1:7" x14ac:dyDescent="0.25">
      <c r="A35" s="6">
        <v>2</v>
      </c>
      <c r="B35" s="14">
        <v>9914266.0700000003</v>
      </c>
      <c r="C35" s="14">
        <v>9459706.0700000003</v>
      </c>
      <c r="D35" s="14">
        <v>76800</v>
      </c>
      <c r="E35" s="14">
        <v>2010</v>
      </c>
      <c r="F35" s="14">
        <v>0</v>
      </c>
      <c r="G35" s="14">
        <v>375750</v>
      </c>
    </row>
    <row r="36" spans="1:7" x14ac:dyDescent="0.25">
      <c r="A36" s="6" t="s">
        <v>1</v>
      </c>
      <c r="B36" s="14">
        <v>18366408.940000001</v>
      </c>
      <c r="C36" s="14">
        <v>1236989.75</v>
      </c>
      <c r="D36" s="14">
        <v>1408667.74</v>
      </c>
      <c r="E36" s="14">
        <v>1314497.2</v>
      </c>
      <c r="F36" s="14">
        <v>14253308.5</v>
      </c>
      <c r="G36" s="14">
        <v>152945.75</v>
      </c>
    </row>
    <row r="37" spans="1:7" x14ac:dyDescent="0.25">
      <c r="A37" s="6" t="s">
        <v>2</v>
      </c>
      <c r="B37" s="14">
        <v>34772579.020000003</v>
      </c>
      <c r="C37" s="14">
        <v>4930864.38</v>
      </c>
      <c r="D37" s="14">
        <v>7334949.7000000002</v>
      </c>
      <c r="E37" s="14">
        <v>8047773.0999999996</v>
      </c>
      <c r="F37" s="14">
        <v>13565168.300000001</v>
      </c>
      <c r="G37" s="14">
        <v>893823.54</v>
      </c>
    </row>
    <row r="38" spans="1:7" x14ac:dyDescent="0.25">
      <c r="A38" s="6" t="s">
        <v>3</v>
      </c>
      <c r="B38" s="14">
        <v>1111710</v>
      </c>
      <c r="C38" s="14">
        <v>1072860</v>
      </c>
      <c r="D38" s="14">
        <v>1995</v>
      </c>
      <c r="E38" s="14">
        <v>0</v>
      </c>
      <c r="F38" s="14">
        <v>0</v>
      </c>
      <c r="G38" s="14">
        <v>36855</v>
      </c>
    </row>
    <row r="39" spans="1:7" x14ac:dyDescent="0.25">
      <c r="A39" s="6" t="s">
        <v>4</v>
      </c>
      <c r="B39" s="14">
        <v>101745</v>
      </c>
      <c r="C39" s="14">
        <v>14070</v>
      </c>
      <c r="D39" s="14">
        <v>210</v>
      </c>
      <c r="E39" s="14">
        <v>0</v>
      </c>
      <c r="F39" s="14">
        <v>0</v>
      </c>
      <c r="G39" s="14">
        <v>87465</v>
      </c>
    </row>
    <row r="40" spans="1:7" x14ac:dyDescent="0.25">
      <c r="A40" s="20" t="s">
        <v>5</v>
      </c>
      <c r="B40" s="22">
        <v>82987870.439999998</v>
      </c>
      <c r="C40" s="22">
        <v>22657680.41</v>
      </c>
      <c r="D40" s="22">
        <v>14761252.620000001</v>
      </c>
      <c r="E40" s="22">
        <v>12569455.300000001</v>
      </c>
      <c r="F40" s="22">
        <v>30817561.400000002</v>
      </c>
      <c r="G40" s="22">
        <v>2181920.71</v>
      </c>
    </row>
    <row r="41" spans="1:7" x14ac:dyDescent="0.25">
      <c r="C41" s="6"/>
      <c r="D41" s="6"/>
      <c r="E41" s="6"/>
      <c r="F41" s="6"/>
      <c r="G41" s="6"/>
    </row>
    <row r="42" spans="1:7" s="10" customFormat="1" x14ac:dyDescent="0.25">
      <c r="A42" s="121" t="s">
        <v>267</v>
      </c>
      <c r="B42" s="121"/>
      <c r="C42" s="121"/>
      <c r="D42" s="6"/>
      <c r="E42" s="6"/>
      <c r="F42" s="6"/>
      <c r="G42" s="6"/>
    </row>
    <row r="43" spans="1:7" x14ac:dyDescent="0.25">
      <c r="A43" s="121" t="s">
        <v>96</v>
      </c>
      <c r="B43" s="121"/>
    </row>
  </sheetData>
  <mergeCells count="12">
    <mergeCell ref="A43:B43"/>
    <mergeCell ref="A33:G33"/>
    <mergeCell ref="A25:G25"/>
    <mergeCell ref="A17:G17"/>
    <mergeCell ref="A9:G9"/>
    <mergeCell ref="A42:C42"/>
    <mergeCell ref="A2:G2"/>
    <mergeCell ref="A5:G5"/>
    <mergeCell ref="A3:G3"/>
    <mergeCell ref="C7:G7"/>
    <mergeCell ref="A7:A8"/>
    <mergeCell ref="B7:B8"/>
  </mergeCells>
  <hyperlinks>
    <hyperlink ref="A43" location="Obsah!A1" display="Späť na obsah dátovej prílohy"/>
    <hyperlink ref="A42" location="Obsah!A1" display="Späť na obsah dátovej prílohy"/>
    <hyperlink ref="A42:B42" location="Vysvetlivky!A2" display="Vysvetlivky ku kategóriám veľkosti podniku."/>
  </hyperlinks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3"/>
  <sheetViews>
    <sheetView showGridLines="0" zoomScaleNormal="100" workbookViewId="0"/>
  </sheetViews>
  <sheetFormatPr defaultRowHeight="13.5" x14ac:dyDescent="0.25"/>
  <cols>
    <col min="1" max="1" width="10" style="6" bestFit="1" customWidth="1"/>
    <col min="2" max="2" width="14.85546875" style="6" bestFit="1" customWidth="1"/>
    <col min="3" max="5" width="13.5703125" style="16" bestFit="1" customWidth="1"/>
    <col min="6" max="6" width="13.5703125" style="16" customWidth="1"/>
    <col min="7" max="7" width="12.5703125" style="16" bestFit="1" customWidth="1"/>
    <col min="8" max="16384" width="9.140625" style="1"/>
  </cols>
  <sheetData>
    <row r="2" spans="1:7" ht="16.5" thickBot="1" x14ac:dyDescent="0.3">
      <c r="A2" s="122" t="s">
        <v>88</v>
      </c>
      <c r="B2" s="122"/>
      <c r="C2" s="122"/>
      <c r="D2" s="122"/>
      <c r="E2" s="122"/>
      <c r="F2" s="122"/>
      <c r="G2" s="122"/>
    </row>
    <row r="3" spans="1:7" ht="14.25" thickTop="1" x14ac:dyDescent="0.25">
      <c r="A3" s="136" t="s">
        <v>39</v>
      </c>
      <c r="B3" s="136"/>
      <c r="C3" s="136"/>
      <c r="D3" s="136"/>
      <c r="E3" s="136"/>
      <c r="F3" s="136"/>
      <c r="G3" s="136"/>
    </row>
    <row r="5" spans="1:7" ht="27" customHeight="1" x14ac:dyDescent="0.25">
      <c r="A5" s="123" t="s">
        <v>86</v>
      </c>
      <c r="B5" s="123"/>
      <c r="C5" s="123"/>
      <c r="D5" s="123"/>
      <c r="E5" s="123"/>
      <c r="F5" s="123"/>
      <c r="G5" s="123"/>
    </row>
    <row r="7" spans="1:7" x14ac:dyDescent="0.25">
      <c r="A7" s="138" t="s">
        <v>11</v>
      </c>
      <c r="B7" s="138" t="s">
        <v>12</v>
      </c>
      <c r="C7" s="137" t="s">
        <v>6</v>
      </c>
      <c r="D7" s="137"/>
      <c r="E7" s="137"/>
      <c r="F7" s="137"/>
      <c r="G7" s="137"/>
    </row>
    <row r="8" spans="1:7" x14ac:dyDescent="0.25">
      <c r="A8" s="138"/>
      <c r="B8" s="138"/>
      <c r="C8" s="17" t="s">
        <v>0</v>
      </c>
      <c r="D8" s="17" t="s">
        <v>7</v>
      </c>
      <c r="E8" s="17" t="s">
        <v>8</v>
      </c>
      <c r="F8" s="17" t="s">
        <v>9</v>
      </c>
      <c r="G8" s="17" t="s">
        <v>10</v>
      </c>
    </row>
    <row r="9" spans="1:7" x14ac:dyDescent="0.25">
      <c r="A9" s="139" t="s">
        <v>35</v>
      </c>
      <c r="B9" s="139"/>
      <c r="C9" s="139"/>
      <c r="D9" s="139"/>
      <c r="E9" s="139"/>
      <c r="F9" s="139"/>
      <c r="G9" s="139"/>
    </row>
    <row r="10" spans="1:7" x14ac:dyDescent="0.25">
      <c r="A10" s="11">
        <v>1</v>
      </c>
      <c r="B10" s="12">
        <v>28023128.149999999</v>
      </c>
      <c r="C10" s="12">
        <v>7603620.2699999996</v>
      </c>
      <c r="D10" s="12">
        <v>8356698.1200000001</v>
      </c>
      <c r="E10" s="12">
        <v>5582074</v>
      </c>
      <c r="F10" s="12">
        <v>5588600.5199999996</v>
      </c>
      <c r="G10" s="12">
        <v>892135.24</v>
      </c>
    </row>
    <row r="11" spans="1:7" x14ac:dyDescent="0.25">
      <c r="A11" s="11">
        <v>2</v>
      </c>
      <c r="B11" s="12">
        <v>22348525.260000002</v>
      </c>
      <c r="C11" s="12">
        <v>21383707.850000001</v>
      </c>
      <c r="D11" s="12">
        <v>147851.41</v>
      </c>
      <c r="E11" s="12">
        <v>4320</v>
      </c>
      <c r="F11" s="12">
        <v>0</v>
      </c>
      <c r="G11" s="12">
        <v>812646</v>
      </c>
    </row>
    <row r="12" spans="1:7" x14ac:dyDescent="0.25">
      <c r="A12" s="11" t="s">
        <v>1</v>
      </c>
      <c r="B12" s="12">
        <v>44144635.439999998</v>
      </c>
      <c r="C12" s="12">
        <v>3246629.11</v>
      </c>
      <c r="D12" s="12">
        <v>3949566.76</v>
      </c>
      <c r="E12" s="12">
        <v>5224751.9000000004</v>
      </c>
      <c r="F12" s="12">
        <v>31328180.670000002</v>
      </c>
      <c r="G12" s="12">
        <v>395507</v>
      </c>
    </row>
    <row r="13" spans="1:7" x14ac:dyDescent="0.25">
      <c r="A13" s="11" t="s">
        <v>2</v>
      </c>
      <c r="B13" s="12">
        <v>79646269.769999996</v>
      </c>
      <c r="C13" s="12">
        <v>10045378.91</v>
      </c>
      <c r="D13" s="12">
        <v>15566259.09</v>
      </c>
      <c r="E13" s="12">
        <v>18840327.199999999</v>
      </c>
      <c r="F13" s="12">
        <v>32711827.550000001</v>
      </c>
      <c r="G13" s="12">
        <v>2482477.02</v>
      </c>
    </row>
    <row r="14" spans="1:7" x14ac:dyDescent="0.25">
      <c r="A14" s="11" t="s">
        <v>3</v>
      </c>
      <c r="B14" s="12">
        <v>2578605</v>
      </c>
      <c r="C14" s="12">
        <v>2491755</v>
      </c>
      <c r="D14" s="12">
        <v>3990</v>
      </c>
      <c r="E14" s="12">
        <v>0</v>
      </c>
      <c r="F14" s="12">
        <v>0</v>
      </c>
      <c r="G14" s="12">
        <v>82860</v>
      </c>
    </row>
    <row r="15" spans="1:7" x14ac:dyDescent="0.25">
      <c r="A15" s="11" t="s">
        <v>4</v>
      </c>
      <c r="B15" s="12">
        <v>236985</v>
      </c>
      <c r="C15" s="12">
        <v>31710</v>
      </c>
      <c r="D15" s="12">
        <v>420</v>
      </c>
      <c r="E15" s="12">
        <v>0</v>
      </c>
      <c r="F15" s="12">
        <v>0</v>
      </c>
      <c r="G15" s="12">
        <v>204855</v>
      </c>
    </row>
    <row r="16" spans="1:7" x14ac:dyDescent="0.25">
      <c r="A16" s="18" t="s">
        <v>5</v>
      </c>
      <c r="B16" s="19">
        <v>176978148.62</v>
      </c>
      <c r="C16" s="19">
        <v>44802801.140000001</v>
      </c>
      <c r="D16" s="19">
        <v>28024785.379999999</v>
      </c>
      <c r="E16" s="19">
        <v>29651473.100000001</v>
      </c>
      <c r="F16" s="19">
        <v>69628608.739999995</v>
      </c>
      <c r="G16" s="19">
        <v>4870480.26</v>
      </c>
    </row>
    <row r="17" spans="1:7" x14ac:dyDescent="0.25">
      <c r="A17" s="139" t="s">
        <v>36</v>
      </c>
      <c r="B17" s="139"/>
      <c r="C17" s="139"/>
      <c r="D17" s="139"/>
      <c r="E17" s="139"/>
      <c r="F17" s="139"/>
      <c r="G17" s="139"/>
    </row>
    <row r="18" spans="1:7" x14ac:dyDescent="0.25">
      <c r="A18" s="6">
        <v>1</v>
      </c>
      <c r="B18" s="13">
        <v>11252</v>
      </c>
      <c r="C18" s="13">
        <v>8602</v>
      </c>
      <c r="D18" s="13">
        <v>1995</v>
      </c>
      <c r="E18" s="13">
        <v>249</v>
      </c>
      <c r="F18" s="13">
        <v>44</v>
      </c>
      <c r="G18" s="13">
        <v>362</v>
      </c>
    </row>
    <row r="19" spans="1:7" x14ac:dyDescent="0.25">
      <c r="A19" s="6">
        <v>2</v>
      </c>
      <c r="B19" s="13">
        <v>47500</v>
      </c>
      <c r="C19" s="13">
        <v>45462</v>
      </c>
      <c r="D19" s="13">
        <v>320</v>
      </c>
      <c r="E19" s="13">
        <v>10</v>
      </c>
      <c r="F19" s="13">
        <v>0</v>
      </c>
      <c r="G19" s="13">
        <v>1708</v>
      </c>
    </row>
    <row r="20" spans="1:7" x14ac:dyDescent="0.25">
      <c r="A20" s="6" t="s">
        <v>1</v>
      </c>
      <c r="B20" s="13">
        <v>4542</v>
      </c>
      <c r="C20" s="13">
        <v>3135</v>
      </c>
      <c r="D20" s="13">
        <v>928</v>
      </c>
      <c r="E20" s="13">
        <v>248</v>
      </c>
      <c r="F20" s="13">
        <v>136</v>
      </c>
      <c r="G20" s="13">
        <v>95</v>
      </c>
    </row>
    <row r="21" spans="1:7" x14ac:dyDescent="0.25">
      <c r="A21" s="6" t="s">
        <v>2</v>
      </c>
      <c r="B21" s="13">
        <v>17811</v>
      </c>
      <c r="C21" s="13">
        <v>12416</v>
      </c>
      <c r="D21" s="13">
        <v>3847</v>
      </c>
      <c r="E21" s="13">
        <v>897</v>
      </c>
      <c r="F21" s="13">
        <v>250</v>
      </c>
      <c r="G21" s="13">
        <v>401</v>
      </c>
    </row>
    <row r="22" spans="1:7" x14ac:dyDescent="0.25">
      <c r="A22" s="6" t="s">
        <v>3</v>
      </c>
      <c r="B22" s="13">
        <v>12270</v>
      </c>
      <c r="C22" s="13">
        <v>11858</v>
      </c>
      <c r="D22" s="13">
        <v>19</v>
      </c>
      <c r="E22" s="13">
        <v>0</v>
      </c>
      <c r="F22" s="13">
        <v>0</v>
      </c>
      <c r="G22" s="13">
        <v>393</v>
      </c>
    </row>
    <row r="23" spans="1:7" x14ac:dyDescent="0.25">
      <c r="A23" s="6" t="s">
        <v>4</v>
      </c>
      <c r="B23" s="13">
        <v>1128</v>
      </c>
      <c r="C23" s="13">
        <v>151</v>
      </c>
      <c r="D23" s="13">
        <v>2</v>
      </c>
      <c r="E23" s="13">
        <v>0</v>
      </c>
      <c r="F23" s="13">
        <v>0</v>
      </c>
      <c r="G23" s="13">
        <v>975</v>
      </c>
    </row>
    <row r="24" spans="1:7" x14ac:dyDescent="0.25">
      <c r="A24" s="20" t="s">
        <v>5</v>
      </c>
      <c r="B24" s="21">
        <v>94503</v>
      </c>
      <c r="C24" s="21">
        <v>81624</v>
      </c>
      <c r="D24" s="21">
        <v>7111</v>
      </c>
      <c r="E24" s="21">
        <v>1404</v>
      </c>
      <c r="F24" s="21">
        <v>430</v>
      </c>
      <c r="G24" s="21">
        <v>3934</v>
      </c>
    </row>
    <row r="25" spans="1:7" x14ac:dyDescent="0.25">
      <c r="A25" s="139" t="s">
        <v>37</v>
      </c>
      <c r="B25" s="139"/>
      <c r="C25" s="139"/>
      <c r="D25" s="139"/>
      <c r="E25" s="139"/>
      <c r="F25" s="139"/>
      <c r="G25" s="139"/>
    </row>
    <row r="26" spans="1:7" x14ac:dyDescent="0.25">
      <c r="A26" s="6">
        <v>1</v>
      </c>
      <c r="B26" s="13">
        <v>56529</v>
      </c>
      <c r="C26" s="13">
        <v>19275</v>
      </c>
      <c r="D26" s="13">
        <v>16113</v>
      </c>
      <c r="E26" s="13">
        <v>9282</v>
      </c>
      <c r="F26" s="13">
        <v>9982</v>
      </c>
      <c r="G26" s="13">
        <v>1877</v>
      </c>
    </row>
    <row r="27" spans="1:7" x14ac:dyDescent="0.25">
      <c r="A27" s="6">
        <v>2</v>
      </c>
      <c r="B27" s="13">
        <v>47447</v>
      </c>
      <c r="C27" s="13">
        <v>45411</v>
      </c>
      <c r="D27" s="13">
        <v>319</v>
      </c>
      <c r="E27" s="13">
        <v>10</v>
      </c>
      <c r="F27" s="13">
        <v>0</v>
      </c>
      <c r="G27" s="13">
        <v>1707</v>
      </c>
    </row>
    <row r="28" spans="1:7" x14ac:dyDescent="0.25">
      <c r="A28" s="6" t="s">
        <v>1</v>
      </c>
      <c r="B28" s="13">
        <v>103291</v>
      </c>
      <c r="C28" s="13">
        <v>7195</v>
      </c>
      <c r="D28" s="13">
        <v>8305</v>
      </c>
      <c r="E28" s="13">
        <v>12148</v>
      </c>
      <c r="F28" s="13">
        <v>74834</v>
      </c>
      <c r="G28" s="13">
        <v>809</v>
      </c>
    </row>
    <row r="29" spans="1:7" x14ac:dyDescent="0.25">
      <c r="A29" s="6" t="s">
        <v>2</v>
      </c>
      <c r="B29" s="13">
        <v>245523</v>
      </c>
      <c r="C29" s="13">
        <v>32809</v>
      </c>
      <c r="D29" s="13">
        <v>49161</v>
      </c>
      <c r="E29" s="13">
        <v>62262</v>
      </c>
      <c r="F29" s="13">
        <v>94415</v>
      </c>
      <c r="G29" s="13">
        <v>6876</v>
      </c>
    </row>
    <row r="30" spans="1:7" x14ac:dyDescent="0.25">
      <c r="A30" s="6" t="s">
        <v>3</v>
      </c>
      <c r="B30" s="13">
        <v>12264</v>
      </c>
      <c r="C30" s="13">
        <v>11852</v>
      </c>
      <c r="D30" s="13">
        <v>19</v>
      </c>
      <c r="E30" s="13">
        <v>0</v>
      </c>
      <c r="F30" s="13">
        <v>0</v>
      </c>
      <c r="G30" s="13">
        <v>393</v>
      </c>
    </row>
    <row r="31" spans="1:7" x14ac:dyDescent="0.25">
      <c r="A31" s="6" t="s">
        <v>4</v>
      </c>
      <c r="B31" s="13">
        <v>1127</v>
      </c>
      <c r="C31" s="13">
        <v>151</v>
      </c>
      <c r="D31" s="13">
        <v>2</v>
      </c>
      <c r="E31" s="13">
        <v>0</v>
      </c>
      <c r="F31" s="13">
        <v>0</v>
      </c>
      <c r="G31" s="13">
        <v>974</v>
      </c>
    </row>
    <row r="32" spans="1:7" x14ac:dyDescent="0.25">
      <c r="A32" s="20" t="s">
        <v>5</v>
      </c>
      <c r="B32" s="21">
        <v>466181</v>
      </c>
      <c r="C32" s="21">
        <v>116693</v>
      </c>
      <c r="D32" s="21">
        <v>73919</v>
      </c>
      <c r="E32" s="21">
        <v>83702</v>
      </c>
      <c r="F32" s="21">
        <v>179231</v>
      </c>
      <c r="G32" s="21">
        <v>12636</v>
      </c>
    </row>
    <row r="33" spans="1:7" x14ac:dyDescent="0.25">
      <c r="A33" s="139" t="s">
        <v>38</v>
      </c>
      <c r="B33" s="139"/>
      <c r="C33" s="139"/>
      <c r="D33" s="139"/>
      <c r="E33" s="139"/>
      <c r="F33" s="139"/>
      <c r="G33" s="139"/>
    </row>
    <row r="34" spans="1:7" x14ac:dyDescent="0.25">
      <c r="A34" s="6">
        <v>1</v>
      </c>
      <c r="B34" s="14">
        <v>28019514.960000001</v>
      </c>
      <c r="C34" s="14">
        <v>7600011.4500000002</v>
      </c>
      <c r="D34" s="14">
        <v>8356698.0999999996</v>
      </c>
      <c r="E34" s="14">
        <v>5582073.7000000002</v>
      </c>
      <c r="F34" s="14">
        <v>5588600.5199999996</v>
      </c>
      <c r="G34" s="14">
        <v>892131.19</v>
      </c>
    </row>
    <row r="35" spans="1:7" x14ac:dyDescent="0.25">
      <c r="A35" s="6">
        <v>2</v>
      </c>
      <c r="B35" s="14">
        <v>22348453.260000002</v>
      </c>
      <c r="C35" s="14">
        <v>21383671.850000001</v>
      </c>
      <c r="D35" s="14">
        <v>147851.41</v>
      </c>
      <c r="E35" s="14">
        <v>4320</v>
      </c>
      <c r="F35" s="14">
        <v>0</v>
      </c>
      <c r="G35" s="14">
        <v>812610</v>
      </c>
    </row>
    <row r="36" spans="1:7" x14ac:dyDescent="0.25">
      <c r="A36" s="6" t="s">
        <v>1</v>
      </c>
      <c r="B36" s="14">
        <v>44081777.5</v>
      </c>
      <c r="C36" s="14">
        <v>3183771.61</v>
      </c>
      <c r="D36" s="14">
        <v>3949566.42</v>
      </c>
      <c r="E36" s="14">
        <v>5224751.8</v>
      </c>
      <c r="F36" s="14">
        <v>31328180.670000002</v>
      </c>
      <c r="G36" s="14">
        <v>395507</v>
      </c>
    </row>
    <row r="37" spans="1:7" x14ac:dyDescent="0.25">
      <c r="A37" s="6" t="s">
        <v>2</v>
      </c>
      <c r="B37" s="14">
        <v>79644951.180000007</v>
      </c>
      <c r="C37" s="14">
        <v>10044723.73</v>
      </c>
      <c r="D37" s="14">
        <v>15565595.689999999</v>
      </c>
      <c r="E37" s="14">
        <v>18840327.199999999</v>
      </c>
      <c r="F37" s="14">
        <v>32711827.550000001</v>
      </c>
      <c r="G37" s="14">
        <v>2482477.0099999998</v>
      </c>
    </row>
    <row r="38" spans="1:7" x14ac:dyDescent="0.25">
      <c r="A38" s="6" t="s">
        <v>3</v>
      </c>
      <c r="B38" s="14">
        <v>2578605</v>
      </c>
      <c r="C38" s="14">
        <v>2491755</v>
      </c>
      <c r="D38" s="14">
        <v>3990</v>
      </c>
      <c r="E38" s="14">
        <v>0</v>
      </c>
      <c r="F38" s="14">
        <v>0</v>
      </c>
      <c r="G38" s="14">
        <v>82860</v>
      </c>
    </row>
    <row r="39" spans="1:7" x14ac:dyDescent="0.25">
      <c r="A39" s="6" t="s">
        <v>4</v>
      </c>
      <c r="B39" s="14">
        <v>236985</v>
      </c>
      <c r="C39" s="14">
        <v>31710</v>
      </c>
      <c r="D39" s="14">
        <v>420</v>
      </c>
      <c r="E39" s="14">
        <v>0</v>
      </c>
      <c r="F39" s="14">
        <v>0</v>
      </c>
      <c r="G39" s="14">
        <v>204855</v>
      </c>
    </row>
    <row r="40" spans="1:7" x14ac:dyDescent="0.25">
      <c r="A40" s="20" t="s">
        <v>5</v>
      </c>
      <c r="B40" s="22">
        <v>176910286.89999998</v>
      </c>
      <c r="C40" s="22">
        <v>44735643.640000001</v>
      </c>
      <c r="D40" s="22">
        <v>28024121.619999997</v>
      </c>
      <c r="E40" s="22">
        <v>29651472.699999999</v>
      </c>
      <c r="F40" s="22">
        <v>69628608.739999995</v>
      </c>
      <c r="G40" s="22">
        <v>4870440.1999999993</v>
      </c>
    </row>
    <row r="41" spans="1:7" x14ac:dyDescent="0.25">
      <c r="C41" s="6"/>
      <c r="D41" s="6"/>
      <c r="E41" s="6"/>
      <c r="F41" s="6"/>
      <c r="G41" s="6"/>
    </row>
    <row r="42" spans="1:7" s="10" customFormat="1" x14ac:dyDescent="0.25">
      <c r="A42" s="121" t="s">
        <v>267</v>
      </c>
      <c r="B42" s="121"/>
      <c r="C42" s="121"/>
      <c r="D42" s="6"/>
      <c r="E42" s="6"/>
      <c r="F42" s="6"/>
      <c r="G42" s="6"/>
    </row>
    <row r="43" spans="1:7" x14ac:dyDescent="0.25">
      <c r="A43" s="121" t="s">
        <v>96</v>
      </c>
      <c r="B43" s="121"/>
    </row>
  </sheetData>
  <mergeCells count="12">
    <mergeCell ref="A43:B43"/>
    <mergeCell ref="A9:G9"/>
    <mergeCell ref="A17:G17"/>
    <mergeCell ref="A25:G25"/>
    <mergeCell ref="A33:G33"/>
    <mergeCell ref="A42:C42"/>
    <mergeCell ref="A2:G2"/>
    <mergeCell ref="A3:G3"/>
    <mergeCell ref="A5:G5"/>
    <mergeCell ref="A7:A8"/>
    <mergeCell ref="B7:B8"/>
    <mergeCell ref="C7:G7"/>
  </mergeCells>
  <hyperlinks>
    <hyperlink ref="A43" location="Obsah!A1" display="Späť na obsah dátovej prílohy"/>
    <hyperlink ref="A42" location="Obsah!A1" display="Späť na obsah dátovej prílohy"/>
    <hyperlink ref="A42:B42" location="Vysvetlivky!A2" display="Vysvetlivky ku kategóriám veľkosti podniku."/>
  </hyperlinks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3"/>
  <sheetViews>
    <sheetView showGridLines="0" zoomScaleNormal="100" workbookViewId="0"/>
  </sheetViews>
  <sheetFormatPr defaultRowHeight="13.5" x14ac:dyDescent="0.25"/>
  <cols>
    <col min="1" max="1" width="10" style="6" bestFit="1" customWidth="1"/>
    <col min="2" max="2" width="14.85546875" style="6" bestFit="1" customWidth="1"/>
    <col min="3" max="5" width="13.5703125" style="16" bestFit="1" customWidth="1"/>
    <col min="6" max="6" width="13.5703125" style="16" customWidth="1"/>
    <col min="7" max="7" width="12.5703125" style="16" bestFit="1" customWidth="1"/>
    <col min="8" max="16384" width="9.140625" style="1"/>
  </cols>
  <sheetData>
    <row r="2" spans="1:7" ht="16.5" thickBot="1" x14ac:dyDescent="0.3">
      <c r="A2" s="122" t="s">
        <v>89</v>
      </c>
      <c r="B2" s="122"/>
      <c r="C2" s="122"/>
      <c r="D2" s="122"/>
      <c r="E2" s="122"/>
      <c r="F2" s="122"/>
      <c r="G2" s="122"/>
    </row>
    <row r="3" spans="1:7" ht="14.25" thickTop="1" x14ac:dyDescent="0.25">
      <c r="A3" s="136" t="s">
        <v>39</v>
      </c>
      <c r="B3" s="136"/>
      <c r="C3" s="136"/>
      <c r="D3" s="136"/>
      <c r="E3" s="136"/>
      <c r="F3" s="136"/>
      <c r="G3" s="136"/>
    </row>
    <row r="5" spans="1:7" ht="27" customHeight="1" x14ac:dyDescent="0.25">
      <c r="A5" s="123" t="s">
        <v>86</v>
      </c>
      <c r="B5" s="123"/>
      <c r="C5" s="123"/>
      <c r="D5" s="123"/>
      <c r="E5" s="123"/>
      <c r="F5" s="123"/>
      <c r="G5" s="123"/>
    </row>
    <row r="7" spans="1:7" x14ac:dyDescent="0.25">
      <c r="A7" s="138" t="s">
        <v>11</v>
      </c>
      <c r="B7" s="138" t="s">
        <v>12</v>
      </c>
      <c r="C7" s="137" t="s">
        <v>6</v>
      </c>
      <c r="D7" s="137"/>
      <c r="E7" s="137"/>
      <c r="F7" s="137"/>
      <c r="G7" s="137"/>
    </row>
    <row r="8" spans="1:7" x14ac:dyDescent="0.25">
      <c r="A8" s="138"/>
      <c r="B8" s="138"/>
      <c r="C8" s="17" t="s">
        <v>0</v>
      </c>
      <c r="D8" s="17" t="s">
        <v>7</v>
      </c>
      <c r="E8" s="17" t="s">
        <v>8</v>
      </c>
      <c r="F8" s="17" t="s">
        <v>9</v>
      </c>
      <c r="G8" s="17" t="s">
        <v>10</v>
      </c>
    </row>
    <row r="9" spans="1:7" x14ac:dyDescent="0.25">
      <c r="A9" s="139" t="s">
        <v>35</v>
      </c>
      <c r="B9" s="139"/>
      <c r="C9" s="139"/>
      <c r="D9" s="139"/>
      <c r="E9" s="139"/>
      <c r="F9" s="139"/>
      <c r="G9" s="139"/>
    </row>
    <row r="10" spans="1:7" x14ac:dyDescent="0.25">
      <c r="A10" s="11">
        <v>1</v>
      </c>
      <c r="B10" s="12">
        <v>10342020.73</v>
      </c>
      <c r="C10" s="12">
        <v>2435914.0499999998</v>
      </c>
      <c r="D10" s="12">
        <v>3156744.39</v>
      </c>
      <c r="E10" s="12">
        <v>2421205.9</v>
      </c>
      <c r="F10" s="12">
        <v>1980722.33</v>
      </c>
      <c r="G10" s="12">
        <v>347434.06</v>
      </c>
    </row>
    <row r="11" spans="1:7" x14ac:dyDescent="0.25">
      <c r="A11" s="11">
        <v>2</v>
      </c>
      <c r="B11" s="12">
        <v>18554171.850000001</v>
      </c>
      <c r="C11" s="12">
        <v>17805011.850000001</v>
      </c>
      <c r="D11" s="12">
        <v>102840</v>
      </c>
      <c r="E11" s="12">
        <v>4020</v>
      </c>
      <c r="F11" s="12">
        <v>540</v>
      </c>
      <c r="G11" s="12">
        <v>641760</v>
      </c>
    </row>
    <row r="12" spans="1:7" x14ac:dyDescent="0.25">
      <c r="A12" s="11" t="s">
        <v>1</v>
      </c>
      <c r="B12" s="12">
        <v>41444708.299999997</v>
      </c>
      <c r="C12" s="12">
        <v>2734246.57</v>
      </c>
      <c r="D12" s="12">
        <v>3882982.69</v>
      </c>
      <c r="E12" s="12">
        <v>6142929.0999999996</v>
      </c>
      <c r="F12" s="12">
        <v>28459414.82</v>
      </c>
      <c r="G12" s="12">
        <v>225135.12</v>
      </c>
    </row>
    <row r="13" spans="1:7" x14ac:dyDescent="0.25">
      <c r="A13" s="11" t="s">
        <v>2</v>
      </c>
      <c r="B13" s="12">
        <v>73640366.479999989</v>
      </c>
      <c r="C13" s="12">
        <v>9762722.1199999992</v>
      </c>
      <c r="D13" s="12">
        <v>15221593.289999999</v>
      </c>
      <c r="E13" s="12">
        <v>17466153.199999999</v>
      </c>
      <c r="F13" s="12">
        <v>28877381.489999998</v>
      </c>
      <c r="G13" s="12">
        <v>2312516.38</v>
      </c>
    </row>
    <row r="14" spans="1:7" x14ac:dyDescent="0.25">
      <c r="A14" s="11" t="s">
        <v>3</v>
      </c>
      <c r="B14" s="12">
        <v>1815870</v>
      </c>
      <c r="C14" s="12">
        <v>1759380</v>
      </c>
      <c r="D14" s="12">
        <v>2730</v>
      </c>
      <c r="E14" s="12">
        <v>0</v>
      </c>
      <c r="F14" s="12">
        <v>210</v>
      </c>
      <c r="G14" s="12">
        <v>53550</v>
      </c>
    </row>
    <row r="15" spans="1:7" x14ac:dyDescent="0.25">
      <c r="A15" s="11" t="s">
        <v>4</v>
      </c>
      <c r="B15" s="12">
        <v>202815</v>
      </c>
      <c r="C15" s="12">
        <v>22890</v>
      </c>
      <c r="D15" s="12">
        <v>420</v>
      </c>
      <c r="E15" s="12">
        <v>0</v>
      </c>
      <c r="F15" s="12">
        <v>0</v>
      </c>
      <c r="G15" s="12">
        <v>179505</v>
      </c>
    </row>
    <row r="16" spans="1:7" x14ac:dyDescent="0.25">
      <c r="A16" s="18" t="s">
        <v>5</v>
      </c>
      <c r="B16" s="19">
        <v>145999952.36000001</v>
      </c>
      <c r="C16" s="19">
        <v>34520164.590000004</v>
      </c>
      <c r="D16" s="19">
        <v>22367310.369999997</v>
      </c>
      <c r="E16" s="19">
        <v>26034308.199999999</v>
      </c>
      <c r="F16" s="19">
        <v>59318268.640000001</v>
      </c>
      <c r="G16" s="19">
        <v>3759900.56</v>
      </c>
    </row>
    <row r="17" spans="1:7" x14ac:dyDescent="0.25">
      <c r="A17" s="139" t="s">
        <v>36</v>
      </c>
      <c r="B17" s="139"/>
      <c r="C17" s="139"/>
      <c r="D17" s="139"/>
      <c r="E17" s="139"/>
      <c r="F17" s="139"/>
      <c r="G17" s="139"/>
    </row>
    <row r="18" spans="1:7" x14ac:dyDescent="0.25">
      <c r="A18" s="6">
        <v>1</v>
      </c>
      <c r="B18" s="13">
        <v>4048</v>
      </c>
      <c r="C18" s="13">
        <v>2885</v>
      </c>
      <c r="D18" s="13">
        <v>856</v>
      </c>
      <c r="E18" s="13">
        <v>141</v>
      </c>
      <c r="F18" s="13">
        <v>33</v>
      </c>
      <c r="G18" s="13">
        <v>133</v>
      </c>
    </row>
    <row r="19" spans="1:7" x14ac:dyDescent="0.25">
      <c r="A19" s="6">
        <v>2</v>
      </c>
      <c r="B19" s="13">
        <v>41454</v>
      </c>
      <c r="C19" s="13">
        <v>39728</v>
      </c>
      <c r="D19" s="13">
        <v>272</v>
      </c>
      <c r="E19" s="13">
        <v>11</v>
      </c>
      <c r="F19" s="13">
        <v>1</v>
      </c>
      <c r="G19" s="13">
        <v>1442</v>
      </c>
    </row>
    <row r="20" spans="1:7" x14ac:dyDescent="0.25">
      <c r="A20" s="6" t="s">
        <v>1</v>
      </c>
      <c r="B20" s="13">
        <v>4470</v>
      </c>
      <c r="C20" s="13">
        <v>2958</v>
      </c>
      <c r="D20" s="13">
        <v>976</v>
      </c>
      <c r="E20" s="13">
        <v>301</v>
      </c>
      <c r="F20" s="13">
        <v>162</v>
      </c>
      <c r="G20" s="13">
        <v>73</v>
      </c>
    </row>
    <row r="21" spans="1:7" x14ac:dyDescent="0.25">
      <c r="A21" s="6" t="s">
        <v>2</v>
      </c>
      <c r="B21" s="13">
        <v>17576</v>
      </c>
      <c r="C21" s="13">
        <v>12265</v>
      </c>
      <c r="D21" s="13">
        <v>3844</v>
      </c>
      <c r="E21" s="13">
        <v>876</v>
      </c>
      <c r="F21" s="13">
        <v>251</v>
      </c>
      <c r="G21" s="13">
        <v>340</v>
      </c>
    </row>
    <row r="22" spans="1:7" x14ac:dyDescent="0.25">
      <c r="A22" s="6" t="s">
        <v>3</v>
      </c>
      <c r="B22" s="13">
        <v>8647</v>
      </c>
      <c r="C22" s="13">
        <v>8378</v>
      </c>
      <c r="D22" s="13">
        <v>13</v>
      </c>
      <c r="E22" s="13">
        <v>0</v>
      </c>
      <c r="F22" s="13">
        <v>1</v>
      </c>
      <c r="G22" s="13">
        <v>255</v>
      </c>
    </row>
    <row r="23" spans="1:7" x14ac:dyDescent="0.25">
      <c r="A23" s="6" t="s">
        <v>4</v>
      </c>
      <c r="B23" s="13">
        <v>966</v>
      </c>
      <c r="C23" s="13">
        <v>109</v>
      </c>
      <c r="D23" s="13">
        <v>2</v>
      </c>
      <c r="E23" s="13">
        <v>0</v>
      </c>
      <c r="F23" s="13">
        <v>0</v>
      </c>
      <c r="G23" s="13">
        <v>855</v>
      </c>
    </row>
    <row r="24" spans="1:7" x14ac:dyDescent="0.25">
      <c r="A24" s="20" t="s">
        <v>5</v>
      </c>
      <c r="B24" s="21">
        <v>77161</v>
      </c>
      <c r="C24" s="21">
        <v>66323</v>
      </c>
      <c r="D24" s="21">
        <v>5963</v>
      </c>
      <c r="E24" s="21">
        <v>1329</v>
      </c>
      <c r="F24" s="21">
        <v>448</v>
      </c>
      <c r="G24" s="21">
        <v>3098</v>
      </c>
    </row>
    <row r="25" spans="1:7" x14ac:dyDescent="0.25">
      <c r="A25" s="139" t="s">
        <v>37</v>
      </c>
      <c r="B25" s="139"/>
      <c r="C25" s="139"/>
      <c r="D25" s="139"/>
      <c r="E25" s="139"/>
      <c r="F25" s="139"/>
      <c r="G25" s="139"/>
    </row>
    <row r="26" spans="1:7" x14ac:dyDescent="0.25">
      <c r="A26" s="6">
        <v>1</v>
      </c>
      <c r="B26" s="13">
        <v>24834</v>
      </c>
      <c r="C26" s="13">
        <v>6846</v>
      </c>
      <c r="D26" s="13">
        <v>6957</v>
      </c>
      <c r="E26" s="13">
        <v>5195</v>
      </c>
      <c r="F26" s="13">
        <v>4943</v>
      </c>
      <c r="G26" s="13">
        <v>893</v>
      </c>
    </row>
    <row r="27" spans="1:7" x14ac:dyDescent="0.25">
      <c r="A27" s="6">
        <v>2</v>
      </c>
      <c r="B27" s="13">
        <v>41420</v>
      </c>
      <c r="C27" s="13">
        <v>39694</v>
      </c>
      <c r="D27" s="13">
        <v>272</v>
      </c>
      <c r="E27" s="13">
        <v>11</v>
      </c>
      <c r="F27" s="13">
        <v>1</v>
      </c>
      <c r="G27" s="13">
        <v>1442</v>
      </c>
    </row>
    <row r="28" spans="1:7" x14ac:dyDescent="0.25">
      <c r="A28" s="6" t="s">
        <v>1</v>
      </c>
      <c r="B28" s="13">
        <v>109507</v>
      </c>
      <c r="C28" s="13">
        <v>6940</v>
      </c>
      <c r="D28" s="13">
        <v>9031</v>
      </c>
      <c r="E28" s="13">
        <v>15591</v>
      </c>
      <c r="F28" s="13">
        <v>77083</v>
      </c>
      <c r="G28" s="13">
        <v>862</v>
      </c>
    </row>
    <row r="29" spans="1:7" x14ac:dyDescent="0.25">
      <c r="A29" s="6" t="s">
        <v>2</v>
      </c>
      <c r="B29" s="13">
        <v>273827</v>
      </c>
      <c r="C29" s="13">
        <v>36561</v>
      </c>
      <c r="D29" s="13">
        <v>73213</v>
      </c>
      <c r="E29" s="13">
        <v>59302</v>
      </c>
      <c r="F29" s="13">
        <v>98035</v>
      </c>
      <c r="G29" s="13">
        <v>6716</v>
      </c>
    </row>
    <row r="30" spans="1:7" x14ac:dyDescent="0.25">
      <c r="A30" s="6" t="s">
        <v>3</v>
      </c>
      <c r="B30" s="13">
        <v>8647</v>
      </c>
      <c r="C30" s="13">
        <v>8378</v>
      </c>
      <c r="D30" s="13">
        <v>13</v>
      </c>
      <c r="E30" s="13">
        <v>0</v>
      </c>
      <c r="F30" s="13">
        <v>1</v>
      </c>
      <c r="G30" s="13">
        <v>255</v>
      </c>
    </row>
    <row r="31" spans="1:7" x14ac:dyDescent="0.25">
      <c r="A31" s="6" t="s">
        <v>4</v>
      </c>
      <c r="B31" s="13">
        <v>966</v>
      </c>
      <c r="C31" s="13">
        <v>109</v>
      </c>
      <c r="D31" s="13">
        <v>2</v>
      </c>
      <c r="E31" s="13">
        <v>0</v>
      </c>
      <c r="F31" s="13">
        <v>0</v>
      </c>
      <c r="G31" s="13">
        <v>855</v>
      </c>
    </row>
    <row r="32" spans="1:7" x14ac:dyDescent="0.25">
      <c r="A32" s="20" t="s">
        <v>5</v>
      </c>
      <c r="B32" s="21">
        <v>459201</v>
      </c>
      <c r="C32" s="21">
        <v>98528</v>
      </c>
      <c r="D32" s="21">
        <v>89488</v>
      </c>
      <c r="E32" s="21">
        <v>80099</v>
      </c>
      <c r="F32" s="21">
        <v>180063</v>
      </c>
      <c r="G32" s="21">
        <v>11023</v>
      </c>
    </row>
    <row r="33" spans="1:7" x14ac:dyDescent="0.25">
      <c r="A33" s="139" t="s">
        <v>38</v>
      </c>
      <c r="B33" s="139"/>
      <c r="C33" s="139"/>
      <c r="D33" s="139"/>
      <c r="E33" s="139"/>
      <c r="F33" s="139"/>
      <c r="G33" s="139"/>
    </row>
    <row r="34" spans="1:7" x14ac:dyDescent="0.25">
      <c r="A34" s="6">
        <v>1</v>
      </c>
      <c r="B34" s="14">
        <v>10341967.420000002</v>
      </c>
      <c r="C34" s="14">
        <v>2435860.7400000002</v>
      </c>
      <c r="D34" s="14">
        <v>3156744.39</v>
      </c>
      <c r="E34" s="14">
        <v>2421205.9</v>
      </c>
      <c r="F34" s="14">
        <v>1980722.33</v>
      </c>
      <c r="G34" s="14">
        <v>347434.06</v>
      </c>
    </row>
    <row r="35" spans="1:7" x14ac:dyDescent="0.25">
      <c r="A35" s="6">
        <v>2</v>
      </c>
      <c r="B35" s="14">
        <v>18554161.850000001</v>
      </c>
      <c r="C35" s="14">
        <v>17805001.850000001</v>
      </c>
      <c r="D35" s="14">
        <v>102840</v>
      </c>
      <c r="E35" s="14">
        <v>4020</v>
      </c>
      <c r="F35" s="14">
        <v>540</v>
      </c>
      <c r="G35" s="14">
        <v>641760</v>
      </c>
    </row>
    <row r="36" spans="1:7" x14ac:dyDescent="0.25">
      <c r="A36" s="6" t="s">
        <v>1</v>
      </c>
      <c r="B36" s="14">
        <v>41444078.019999996</v>
      </c>
      <c r="C36" s="14">
        <v>2733616.32</v>
      </c>
      <c r="D36" s="14">
        <v>3882982.66</v>
      </c>
      <c r="E36" s="14">
        <v>6142929.0999999996</v>
      </c>
      <c r="F36" s="14">
        <v>28459414.82</v>
      </c>
      <c r="G36" s="14">
        <v>225135.12</v>
      </c>
    </row>
    <row r="37" spans="1:7" x14ac:dyDescent="0.25">
      <c r="A37" s="6" t="s">
        <v>2</v>
      </c>
      <c r="B37" s="14">
        <v>73563826.449999988</v>
      </c>
      <c r="C37" s="14">
        <v>9686182.0899999999</v>
      </c>
      <c r="D37" s="14">
        <v>15221593.289999999</v>
      </c>
      <c r="E37" s="14">
        <v>17466153.199999999</v>
      </c>
      <c r="F37" s="14">
        <v>28877381.489999998</v>
      </c>
      <c r="G37" s="14">
        <v>2312516.38</v>
      </c>
    </row>
    <row r="38" spans="1:7" x14ac:dyDescent="0.25">
      <c r="A38" s="6" t="s">
        <v>3</v>
      </c>
      <c r="B38" s="14">
        <v>1815870</v>
      </c>
      <c r="C38" s="14">
        <v>1759380</v>
      </c>
      <c r="D38" s="14">
        <v>2730</v>
      </c>
      <c r="E38" s="14">
        <v>0</v>
      </c>
      <c r="F38" s="14">
        <v>210</v>
      </c>
      <c r="G38" s="14">
        <v>53550</v>
      </c>
    </row>
    <row r="39" spans="1:7" x14ac:dyDescent="0.25">
      <c r="A39" s="6" t="s">
        <v>4</v>
      </c>
      <c r="B39" s="14">
        <v>202815</v>
      </c>
      <c r="C39" s="14">
        <v>22890</v>
      </c>
      <c r="D39" s="14">
        <v>420</v>
      </c>
      <c r="E39" s="14">
        <v>0</v>
      </c>
      <c r="F39" s="14">
        <v>0</v>
      </c>
      <c r="G39" s="14">
        <v>179505</v>
      </c>
    </row>
    <row r="40" spans="1:7" x14ac:dyDescent="0.25">
      <c r="A40" s="20" t="s">
        <v>5</v>
      </c>
      <c r="B40" s="22">
        <v>145922718.74000001</v>
      </c>
      <c r="C40" s="22">
        <v>34442931</v>
      </c>
      <c r="D40" s="22">
        <v>22367310.34</v>
      </c>
      <c r="E40" s="22">
        <v>26034308.199999999</v>
      </c>
      <c r="F40" s="22">
        <v>59318268.640000001</v>
      </c>
      <c r="G40" s="22">
        <v>3759900.56</v>
      </c>
    </row>
    <row r="41" spans="1:7" x14ac:dyDescent="0.25">
      <c r="C41" s="6"/>
      <c r="D41" s="6"/>
      <c r="E41" s="6"/>
      <c r="F41" s="6"/>
      <c r="G41" s="6"/>
    </row>
    <row r="42" spans="1:7" s="10" customFormat="1" x14ac:dyDescent="0.25">
      <c r="A42" s="121" t="s">
        <v>267</v>
      </c>
      <c r="B42" s="121"/>
      <c r="C42" s="121"/>
      <c r="D42" s="6"/>
      <c r="E42" s="6"/>
      <c r="F42" s="6"/>
      <c r="G42" s="6"/>
    </row>
    <row r="43" spans="1:7" x14ac:dyDescent="0.25">
      <c r="A43" s="121" t="s">
        <v>96</v>
      </c>
      <c r="B43" s="121"/>
    </row>
  </sheetData>
  <mergeCells count="12">
    <mergeCell ref="A43:B43"/>
    <mergeCell ref="A9:G9"/>
    <mergeCell ref="A17:G17"/>
    <mergeCell ref="A25:G25"/>
    <mergeCell ref="A33:G33"/>
    <mergeCell ref="A42:C42"/>
    <mergeCell ref="A2:G2"/>
    <mergeCell ref="A3:G3"/>
    <mergeCell ref="A5:G5"/>
    <mergeCell ref="A7:A8"/>
    <mergeCell ref="B7:B8"/>
    <mergeCell ref="C7:G7"/>
  </mergeCells>
  <hyperlinks>
    <hyperlink ref="A43" location="Obsah!A1" display="Späť na obsah dátovej prílohy"/>
    <hyperlink ref="A42" location="Obsah!A1" display="Späť na obsah dátovej prílohy"/>
    <hyperlink ref="A42:B42" location="Vysvetlivky!A2" display="Vysvetlivky ku kategóriám veľkosti podniku."/>
  </hyperlinks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3"/>
  <sheetViews>
    <sheetView showGridLines="0" zoomScaleNormal="100" workbookViewId="0"/>
  </sheetViews>
  <sheetFormatPr defaultRowHeight="13.5" x14ac:dyDescent="0.25"/>
  <cols>
    <col min="1" max="1" width="10" style="6" bestFit="1" customWidth="1"/>
    <col min="2" max="2" width="14.85546875" style="6" bestFit="1" customWidth="1"/>
    <col min="3" max="5" width="13.5703125" style="16" bestFit="1" customWidth="1"/>
    <col min="6" max="6" width="13.5703125" style="16" customWidth="1"/>
    <col min="7" max="7" width="12.5703125" style="16" bestFit="1" customWidth="1"/>
    <col min="8" max="16384" width="9.140625" style="1"/>
  </cols>
  <sheetData>
    <row r="2" spans="1:7" ht="16.5" thickBot="1" x14ac:dyDescent="0.3">
      <c r="A2" s="122" t="s">
        <v>90</v>
      </c>
      <c r="B2" s="122"/>
      <c r="C2" s="122"/>
      <c r="D2" s="122"/>
      <c r="E2" s="122"/>
      <c r="F2" s="122"/>
      <c r="G2" s="122"/>
    </row>
    <row r="3" spans="1:7" ht="14.25" thickTop="1" x14ac:dyDescent="0.25">
      <c r="A3" s="136" t="s">
        <v>39</v>
      </c>
      <c r="B3" s="136"/>
      <c r="C3" s="136"/>
      <c r="D3" s="136"/>
      <c r="E3" s="136"/>
      <c r="F3" s="136"/>
      <c r="G3" s="136"/>
    </row>
    <row r="5" spans="1:7" ht="27" customHeight="1" x14ac:dyDescent="0.25">
      <c r="A5" s="123" t="s">
        <v>86</v>
      </c>
      <c r="B5" s="123"/>
      <c r="C5" s="123"/>
      <c r="D5" s="123"/>
      <c r="E5" s="123"/>
      <c r="F5" s="123"/>
      <c r="G5" s="123"/>
    </row>
    <row r="7" spans="1:7" x14ac:dyDescent="0.25">
      <c r="A7" s="138" t="s">
        <v>11</v>
      </c>
      <c r="B7" s="138" t="s">
        <v>12</v>
      </c>
      <c r="C7" s="137" t="s">
        <v>6</v>
      </c>
      <c r="D7" s="137"/>
      <c r="E7" s="137"/>
      <c r="F7" s="137"/>
      <c r="G7" s="137"/>
    </row>
    <row r="8" spans="1:7" x14ac:dyDescent="0.25">
      <c r="A8" s="138"/>
      <c r="B8" s="138"/>
      <c r="C8" s="17" t="s">
        <v>0</v>
      </c>
      <c r="D8" s="17" t="s">
        <v>7</v>
      </c>
      <c r="E8" s="17" t="s">
        <v>8</v>
      </c>
      <c r="F8" s="17" t="s">
        <v>9</v>
      </c>
      <c r="G8" s="17" t="s">
        <v>10</v>
      </c>
    </row>
    <row r="9" spans="1:7" x14ac:dyDescent="0.25">
      <c r="A9" s="139" t="s">
        <v>35</v>
      </c>
      <c r="B9" s="139"/>
      <c r="C9" s="139"/>
      <c r="D9" s="139"/>
      <c r="E9" s="139"/>
      <c r="F9" s="139"/>
      <c r="G9" s="139"/>
    </row>
    <row r="10" spans="1:7" x14ac:dyDescent="0.25">
      <c r="A10" s="11">
        <v>1</v>
      </c>
      <c r="B10" s="12">
        <v>770344.66</v>
      </c>
      <c r="C10" s="12">
        <v>226361.13</v>
      </c>
      <c r="D10" s="12">
        <v>162253.49</v>
      </c>
      <c r="E10" s="12">
        <v>263178.09999999998</v>
      </c>
      <c r="F10" s="12">
        <v>18944.150000000001</v>
      </c>
      <c r="G10" s="12">
        <v>99607.79</v>
      </c>
    </row>
    <row r="11" spans="1:7" x14ac:dyDescent="0.25">
      <c r="A11" s="11">
        <v>2</v>
      </c>
      <c r="B11" s="12">
        <v>13080094.17</v>
      </c>
      <c r="C11" s="12">
        <v>12587554.17</v>
      </c>
      <c r="D11" s="12">
        <v>49860</v>
      </c>
      <c r="E11" s="12">
        <v>2280</v>
      </c>
      <c r="F11" s="12">
        <v>420</v>
      </c>
      <c r="G11" s="12">
        <v>439980</v>
      </c>
    </row>
    <row r="12" spans="1:7" x14ac:dyDescent="0.25">
      <c r="A12" s="11" t="s">
        <v>1</v>
      </c>
      <c r="B12" s="12">
        <v>24657418.98</v>
      </c>
      <c r="C12" s="12">
        <v>2260561.42</v>
      </c>
      <c r="D12" s="12">
        <v>3110562.35</v>
      </c>
      <c r="E12" s="12">
        <v>4165622.5</v>
      </c>
      <c r="F12" s="12">
        <v>14910654.43</v>
      </c>
      <c r="G12" s="12">
        <v>210018.28</v>
      </c>
    </row>
    <row r="13" spans="1:7" x14ac:dyDescent="0.25">
      <c r="A13" s="11" t="s">
        <v>2</v>
      </c>
      <c r="B13" s="12">
        <v>40861798.549999997</v>
      </c>
      <c r="C13" s="12">
        <v>6491274.4800000004</v>
      </c>
      <c r="D13" s="12">
        <v>9983745.3300000001</v>
      </c>
      <c r="E13" s="12">
        <v>10408127.4</v>
      </c>
      <c r="F13" s="12">
        <v>13283618.09</v>
      </c>
      <c r="G13" s="12">
        <v>695033.25</v>
      </c>
    </row>
    <row r="14" spans="1:7" x14ac:dyDescent="0.25">
      <c r="A14" s="11" t="s">
        <v>3</v>
      </c>
      <c r="B14" s="12">
        <v>1253310</v>
      </c>
      <c r="C14" s="12">
        <v>1214970</v>
      </c>
      <c r="D14" s="12">
        <v>2940</v>
      </c>
      <c r="E14" s="12">
        <v>0</v>
      </c>
      <c r="F14" s="12">
        <v>210</v>
      </c>
      <c r="G14" s="12">
        <v>35190</v>
      </c>
    </row>
    <row r="15" spans="1:7" x14ac:dyDescent="0.25">
      <c r="A15" s="11" t="s">
        <v>4</v>
      </c>
      <c r="B15" s="12">
        <v>142590</v>
      </c>
      <c r="C15" s="12">
        <v>14280</v>
      </c>
      <c r="D15" s="12">
        <v>420</v>
      </c>
      <c r="E15" s="12">
        <v>0</v>
      </c>
      <c r="F15" s="12">
        <v>0</v>
      </c>
      <c r="G15" s="12">
        <v>127890</v>
      </c>
    </row>
    <row r="16" spans="1:7" x14ac:dyDescent="0.25">
      <c r="A16" s="18" t="s">
        <v>5</v>
      </c>
      <c r="B16" s="19">
        <v>80765556.359999999</v>
      </c>
      <c r="C16" s="19">
        <v>22795001.200000003</v>
      </c>
      <c r="D16" s="19">
        <v>13309781.17</v>
      </c>
      <c r="E16" s="19">
        <v>14839208</v>
      </c>
      <c r="F16" s="19">
        <v>28213846.670000002</v>
      </c>
      <c r="G16" s="19">
        <v>1607719.32</v>
      </c>
    </row>
    <row r="17" spans="1:7" x14ac:dyDescent="0.25">
      <c r="A17" s="139" t="s">
        <v>36</v>
      </c>
      <c r="B17" s="139"/>
      <c r="C17" s="139"/>
      <c r="D17" s="139"/>
      <c r="E17" s="139"/>
      <c r="F17" s="139"/>
      <c r="G17" s="139"/>
    </row>
    <row r="18" spans="1:7" x14ac:dyDescent="0.25">
      <c r="A18" s="6">
        <v>1</v>
      </c>
      <c r="B18" s="13">
        <v>350</v>
      </c>
      <c r="C18" s="13">
        <v>251</v>
      </c>
      <c r="D18" s="13">
        <v>66</v>
      </c>
      <c r="E18" s="13">
        <v>18</v>
      </c>
      <c r="F18" s="13">
        <v>1</v>
      </c>
      <c r="G18" s="13">
        <v>14</v>
      </c>
    </row>
    <row r="19" spans="1:7" x14ac:dyDescent="0.25">
      <c r="A19" s="6">
        <v>2</v>
      </c>
      <c r="B19" s="13">
        <v>29962</v>
      </c>
      <c r="C19" s="13">
        <v>28796</v>
      </c>
      <c r="D19" s="13">
        <v>153</v>
      </c>
      <c r="E19" s="13">
        <v>6</v>
      </c>
      <c r="F19" s="13">
        <v>1</v>
      </c>
      <c r="G19" s="13">
        <v>1006</v>
      </c>
    </row>
    <row r="20" spans="1:7" x14ac:dyDescent="0.25">
      <c r="A20" s="6" t="s">
        <v>1</v>
      </c>
      <c r="B20" s="13">
        <v>3237</v>
      </c>
      <c r="C20" s="13">
        <v>2069</v>
      </c>
      <c r="D20" s="13">
        <v>731</v>
      </c>
      <c r="E20" s="13">
        <v>244</v>
      </c>
      <c r="F20" s="13">
        <v>148</v>
      </c>
      <c r="G20" s="13">
        <v>45</v>
      </c>
    </row>
    <row r="21" spans="1:7" x14ac:dyDescent="0.25">
      <c r="A21" s="6" t="s">
        <v>2</v>
      </c>
      <c r="B21" s="13">
        <v>12177</v>
      </c>
      <c r="C21" s="13">
        <v>8517</v>
      </c>
      <c r="D21" s="13">
        <v>2680</v>
      </c>
      <c r="E21" s="13">
        <v>594</v>
      </c>
      <c r="F21" s="13">
        <v>159</v>
      </c>
      <c r="G21" s="13">
        <v>227</v>
      </c>
    </row>
    <row r="22" spans="1:7" x14ac:dyDescent="0.25">
      <c r="A22" s="6" t="s">
        <v>3</v>
      </c>
      <c r="B22" s="13">
        <v>5967</v>
      </c>
      <c r="C22" s="13">
        <v>5786</v>
      </c>
      <c r="D22" s="13">
        <v>14</v>
      </c>
      <c r="E22" s="13">
        <v>0</v>
      </c>
      <c r="F22" s="13">
        <v>1</v>
      </c>
      <c r="G22" s="13">
        <v>166</v>
      </c>
    </row>
    <row r="23" spans="1:7" x14ac:dyDescent="0.25">
      <c r="A23" s="6" t="s">
        <v>4</v>
      </c>
      <c r="B23" s="13">
        <v>679</v>
      </c>
      <c r="C23" s="13">
        <v>68</v>
      </c>
      <c r="D23" s="13">
        <v>2</v>
      </c>
      <c r="E23" s="13">
        <v>0</v>
      </c>
      <c r="F23" s="13">
        <v>0</v>
      </c>
      <c r="G23" s="13">
        <v>609</v>
      </c>
    </row>
    <row r="24" spans="1:7" x14ac:dyDescent="0.25">
      <c r="A24" s="20" t="s">
        <v>5</v>
      </c>
      <c r="B24" s="21">
        <v>52372</v>
      </c>
      <c r="C24" s="21">
        <v>45487</v>
      </c>
      <c r="D24" s="21">
        <v>3646</v>
      </c>
      <c r="E24" s="21">
        <v>862</v>
      </c>
      <c r="F24" s="21">
        <v>310</v>
      </c>
      <c r="G24" s="21">
        <v>2067</v>
      </c>
    </row>
    <row r="25" spans="1:7" x14ac:dyDescent="0.25">
      <c r="A25" s="139" t="s">
        <v>37</v>
      </c>
      <c r="B25" s="139"/>
      <c r="C25" s="139"/>
      <c r="D25" s="139"/>
      <c r="E25" s="139"/>
      <c r="F25" s="139"/>
      <c r="G25" s="139"/>
    </row>
    <row r="26" spans="1:7" x14ac:dyDescent="0.25">
      <c r="A26" s="6">
        <v>1</v>
      </c>
      <c r="B26" s="13">
        <v>1892</v>
      </c>
      <c r="C26" s="13">
        <v>569</v>
      </c>
      <c r="D26" s="13">
        <v>430</v>
      </c>
      <c r="E26" s="13">
        <v>427</v>
      </c>
      <c r="F26" s="13">
        <v>31</v>
      </c>
      <c r="G26" s="13">
        <v>435</v>
      </c>
    </row>
    <row r="27" spans="1:7" x14ac:dyDescent="0.25">
      <c r="A27" s="6">
        <v>2</v>
      </c>
      <c r="B27" s="13">
        <v>29931</v>
      </c>
      <c r="C27" s="13">
        <v>28766</v>
      </c>
      <c r="D27" s="13">
        <v>153</v>
      </c>
      <c r="E27" s="13">
        <v>6</v>
      </c>
      <c r="F27" s="13">
        <v>1</v>
      </c>
      <c r="G27" s="13">
        <v>1005</v>
      </c>
    </row>
    <row r="28" spans="1:7" x14ac:dyDescent="0.25">
      <c r="A28" s="6" t="s">
        <v>1</v>
      </c>
      <c r="B28" s="13">
        <v>79518</v>
      </c>
      <c r="C28" s="13">
        <v>5160</v>
      </c>
      <c r="D28" s="13">
        <v>7144</v>
      </c>
      <c r="E28" s="13">
        <v>12034</v>
      </c>
      <c r="F28" s="13">
        <v>54457</v>
      </c>
      <c r="G28" s="13">
        <v>723</v>
      </c>
    </row>
    <row r="29" spans="1:7" x14ac:dyDescent="0.25">
      <c r="A29" s="6" t="s">
        <v>2</v>
      </c>
      <c r="B29" s="13">
        <v>159491</v>
      </c>
      <c r="C29" s="13">
        <v>22728</v>
      </c>
      <c r="D29" s="13">
        <v>34806</v>
      </c>
      <c r="E29" s="13">
        <v>40232</v>
      </c>
      <c r="F29" s="13">
        <v>59065</v>
      </c>
      <c r="G29" s="13">
        <v>2660</v>
      </c>
    </row>
    <row r="30" spans="1:7" x14ac:dyDescent="0.25">
      <c r="A30" s="6" t="s">
        <v>3</v>
      </c>
      <c r="B30" s="13">
        <v>5966</v>
      </c>
      <c r="C30" s="13">
        <v>5785</v>
      </c>
      <c r="D30" s="13">
        <v>14</v>
      </c>
      <c r="E30" s="13">
        <v>0</v>
      </c>
      <c r="F30" s="13">
        <v>1</v>
      </c>
      <c r="G30" s="13">
        <v>166</v>
      </c>
    </row>
    <row r="31" spans="1:7" x14ac:dyDescent="0.25">
      <c r="A31" s="6" t="s">
        <v>4</v>
      </c>
      <c r="B31" s="13">
        <v>679</v>
      </c>
      <c r="C31" s="13">
        <v>68</v>
      </c>
      <c r="D31" s="13">
        <v>2</v>
      </c>
      <c r="E31" s="13">
        <v>0</v>
      </c>
      <c r="F31" s="13">
        <v>0</v>
      </c>
      <c r="G31" s="13">
        <v>609</v>
      </c>
    </row>
    <row r="32" spans="1:7" x14ac:dyDescent="0.25">
      <c r="A32" s="20" t="s">
        <v>5</v>
      </c>
      <c r="B32" s="21">
        <v>277477</v>
      </c>
      <c r="C32" s="21">
        <v>63076</v>
      </c>
      <c r="D32" s="21">
        <v>42549</v>
      </c>
      <c r="E32" s="21">
        <v>52699</v>
      </c>
      <c r="F32" s="21">
        <v>113555</v>
      </c>
      <c r="G32" s="21">
        <v>5598</v>
      </c>
    </row>
    <row r="33" spans="1:7" x14ac:dyDescent="0.25">
      <c r="A33" s="139" t="s">
        <v>38</v>
      </c>
      <c r="B33" s="139"/>
      <c r="C33" s="139"/>
      <c r="D33" s="139"/>
      <c r="E33" s="139"/>
      <c r="F33" s="139"/>
      <c r="G33" s="139"/>
    </row>
    <row r="34" spans="1:7" x14ac:dyDescent="0.25">
      <c r="A34" s="6">
        <v>1</v>
      </c>
      <c r="B34" s="14">
        <v>770344.66</v>
      </c>
      <c r="C34" s="14">
        <v>226361.13</v>
      </c>
      <c r="D34" s="14">
        <v>162253.49</v>
      </c>
      <c r="E34" s="14">
        <v>263178.09999999998</v>
      </c>
      <c r="F34" s="14">
        <v>18944.150000000001</v>
      </c>
      <c r="G34" s="14">
        <v>99607.79</v>
      </c>
    </row>
    <row r="35" spans="1:7" x14ac:dyDescent="0.25">
      <c r="A35" s="6">
        <v>2</v>
      </c>
      <c r="B35" s="14">
        <v>13079914.17</v>
      </c>
      <c r="C35" s="14">
        <v>12587374.17</v>
      </c>
      <c r="D35" s="14">
        <v>49860</v>
      </c>
      <c r="E35" s="14">
        <v>2280</v>
      </c>
      <c r="F35" s="14">
        <v>420</v>
      </c>
      <c r="G35" s="14">
        <v>439980</v>
      </c>
    </row>
    <row r="36" spans="1:7" x14ac:dyDescent="0.25">
      <c r="A36" s="6" t="s">
        <v>1</v>
      </c>
      <c r="B36" s="14">
        <v>24657417.260000002</v>
      </c>
      <c r="C36" s="14">
        <v>2260561.2999999998</v>
      </c>
      <c r="D36" s="14">
        <v>3110560.75</v>
      </c>
      <c r="E36" s="14">
        <v>4165622.5</v>
      </c>
      <c r="F36" s="14">
        <v>14910654.43</v>
      </c>
      <c r="G36" s="14">
        <v>210018.28</v>
      </c>
    </row>
    <row r="37" spans="1:7" x14ac:dyDescent="0.25">
      <c r="A37" s="6" t="s">
        <v>2</v>
      </c>
      <c r="B37" s="14">
        <v>40831042.890000001</v>
      </c>
      <c r="C37" s="14">
        <v>6480318.8200000003</v>
      </c>
      <c r="D37" s="14">
        <v>9983745.3300000001</v>
      </c>
      <c r="E37" s="14">
        <v>10388327.4</v>
      </c>
      <c r="F37" s="14">
        <v>13283618.09</v>
      </c>
      <c r="G37" s="14">
        <v>695033.25</v>
      </c>
    </row>
    <row r="38" spans="1:7" x14ac:dyDescent="0.25">
      <c r="A38" s="6" t="s">
        <v>3</v>
      </c>
      <c r="B38" s="14">
        <v>1253310</v>
      </c>
      <c r="C38" s="14">
        <v>1214970</v>
      </c>
      <c r="D38" s="14">
        <v>2940</v>
      </c>
      <c r="E38" s="14">
        <v>0</v>
      </c>
      <c r="F38" s="14">
        <v>210</v>
      </c>
      <c r="G38" s="14">
        <v>35190</v>
      </c>
    </row>
    <row r="39" spans="1:7" x14ac:dyDescent="0.25">
      <c r="A39" s="6" t="s">
        <v>4</v>
      </c>
      <c r="B39" s="14">
        <v>142590</v>
      </c>
      <c r="C39" s="14">
        <v>14280</v>
      </c>
      <c r="D39" s="14">
        <v>420</v>
      </c>
      <c r="E39" s="14">
        <v>0</v>
      </c>
      <c r="F39" s="14">
        <v>0</v>
      </c>
      <c r="G39" s="14">
        <v>127890</v>
      </c>
    </row>
    <row r="40" spans="1:7" x14ac:dyDescent="0.25">
      <c r="A40" s="20" t="s">
        <v>5</v>
      </c>
      <c r="B40" s="22">
        <v>80734618.979999989</v>
      </c>
      <c r="C40" s="22">
        <v>22783865.420000002</v>
      </c>
      <c r="D40" s="22">
        <v>13309779.57</v>
      </c>
      <c r="E40" s="22">
        <v>14819408</v>
      </c>
      <c r="F40" s="22">
        <v>28213846.670000002</v>
      </c>
      <c r="G40" s="22">
        <v>1607719.32</v>
      </c>
    </row>
    <row r="42" spans="1:7" s="10" customFormat="1" x14ac:dyDescent="0.25">
      <c r="A42" s="121" t="s">
        <v>267</v>
      </c>
      <c r="B42" s="121"/>
      <c r="C42" s="121"/>
      <c r="D42" s="16"/>
      <c r="E42" s="16"/>
      <c r="F42" s="16"/>
      <c r="G42" s="16"/>
    </row>
    <row r="43" spans="1:7" x14ac:dyDescent="0.25">
      <c r="A43" s="121" t="s">
        <v>96</v>
      </c>
      <c r="B43" s="121"/>
    </row>
  </sheetData>
  <mergeCells count="12">
    <mergeCell ref="A43:B43"/>
    <mergeCell ref="A9:G9"/>
    <mergeCell ref="A17:G17"/>
    <mergeCell ref="A25:G25"/>
    <mergeCell ref="A33:G33"/>
    <mergeCell ref="A42:C42"/>
    <mergeCell ref="A2:G2"/>
    <mergeCell ref="A3:G3"/>
    <mergeCell ref="A5:G5"/>
    <mergeCell ref="A7:A8"/>
    <mergeCell ref="B7:B8"/>
    <mergeCell ref="C7:G7"/>
  </mergeCells>
  <hyperlinks>
    <hyperlink ref="A43" location="Obsah!A1" display="Späť na obsah dátovej prílohy"/>
    <hyperlink ref="A42" location="Obsah!A1" display="Späť na obsah dátovej prílohy"/>
    <hyperlink ref="A42:B42" location="Vysvetlivky!A2" display="Vysvetlivky ku kategóriám veľkosti podniku."/>
  </hyperlinks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3"/>
  <sheetViews>
    <sheetView showGridLines="0" zoomScaleNormal="100" workbookViewId="0"/>
  </sheetViews>
  <sheetFormatPr defaultRowHeight="13.5" x14ac:dyDescent="0.25"/>
  <cols>
    <col min="1" max="1" width="10" style="6" bestFit="1" customWidth="1"/>
    <col min="2" max="2" width="14.85546875" style="6" bestFit="1" customWidth="1"/>
    <col min="3" max="5" width="13.5703125" style="16" bestFit="1" customWidth="1"/>
    <col min="6" max="6" width="13.5703125" style="16" customWidth="1"/>
    <col min="7" max="7" width="12.5703125" style="16" bestFit="1" customWidth="1"/>
    <col min="8" max="16384" width="9.140625" style="1"/>
  </cols>
  <sheetData>
    <row r="2" spans="1:7" ht="16.5" thickBot="1" x14ac:dyDescent="0.3">
      <c r="A2" s="122" t="s">
        <v>91</v>
      </c>
      <c r="B2" s="122"/>
      <c r="C2" s="122"/>
      <c r="D2" s="122"/>
      <c r="E2" s="122"/>
      <c r="F2" s="122"/>
      <c r="G2" s="122"/>
    </row>
    <row r="3" spans="1:7" ht="14.25" thickTop="1" x14ac:dyDescent="0.25">
      <c r="A3" s="136" t="s">
        <v>39</v>
      </c>
      <c r="B3" s="136"/>
      <c r="C3" s="136"/>
      <c r="D3" s="136"/>
      <c r="E3" s="136"/>
      <c r="F3" s="136"/>
      <c r="G3" s="136"/>
    </row>
    <row r="5" spans="1:7" ht="27" customHeight="1" x14ac:dyDescent="0.25">
      <c r="A5" s="123" t="s">
        <v>86</v>
      </c>
      <c r="B5" s="123"/>
      <c r="C5" s="123"/>
      <c r="D5" s="123"/>
      <c r="E5" s="123"/>
      <c r="F5" s="123"/>
      <c r="G5" s="123"/>
    </row>
    <row r="7" spans="1:7" x14ac:dyDescent="0.25">
      <c r="A7" s="138" t="s">
        <v>11</v>
      </c>
      <c r="B7" s="138" t="s">
        <v>12</v>
      </c>
      <c r="C7" s="137" t="s">
        <v>6</v>
      </c>
      <c r="D7" s="137"/>
      <c r="E7" s="137"/>
      <c r="F7" s="137"/>
      <c r="G7" s="137"/>
    </row>
    <row r="8" spans="1:7" x14ac:dyDescent="0.25">
      <c r="A8" s="138"/>
      <c r="B8" s="138"/>
      <c r="C8" s="17" t="s">
        <v>0</v>
      </c>
      <c r="D8" s="17" t="s">
        <v>7</v>
      </c>
      <c r="E8" s="17" t="s">
        <v>8</v>
      </c>
      <c r="F8" s="17" t="s">
        <v>9</v>
      </c>
      <c r="G8" s="17" t="s">
        <v>10</v>
      </c>
    </row>
    <row r="9" spans="1:7" x14ac:dyDescent="0.25">
      <c r="A9" s="139" t="s">
        <v>35</v>
      </c>
      <c r="B9" s="139"/>
      <c r="C9" s="139"/>
      <c r="D9" s="139"/>
      <c r="E9" s="139"/>
      <c r="F9" s="139"/>
      <c r="G9" s="139"/>
    </row>
    <row r="10" spans="1:7" x14ac:dyDescent="0.25">
      <c r="A10" s="11">
        <v>1</v>
      </c>
      <c r="B10" s="12">
        <v>292478.74</v>
      </c>
      <c r="C10" s="12">
        <v>78231.199999999997</v>
      </c>
      <c r="D10" s="12">
        <v>11842.4</v>
      </c>
      <c r="E10" s="12">
        <v>199911.2</v>
      </c>
      <c r="F10" s="12">
        <v>0</v>
      </c>
      <c r="G10" s="12">
        <v>2493.94</v>
      </c>
    </row>
    <row r="11" spans="1:7" x14ac:dyDescent="0.25">
      <c r="A11" s="11">
        <v>2</v>
      </c>
      <c r="B11" s="12">
        <v>10416901.98</v>
      </c>
      <c r="C11" s="12">
        <v>10031341.98</v>
      </c>
      <c r="D11" s="12">
        <v>34380</v>
      </c>
      <c r="E11" s="12">
        <v>1740</v>
      </c>
      <c r="F11" s="12">
        <v>540</v>
      </c>
      <c r="G11" s="12">
        <v>348900</v>
      </c>
    </row>
    <row r="12" spans="1:7" x14ac:dyDescent="0.25">
      <c r="A12" s="11" t="s">
        <v>1</v>
      </c>
      <c r="B12" s="12">
        <v>20062496.41</v>
      </c>
      <c r="C12" s="12">
        <v>1974327.73</v>
      </c>
      <c r="D12" s="12">
        <v>2457587.98</v>
      </c>
      <c r="E12" s="12">
        <v>2817664.4</v>
      </c>
      <c r="F12" s="12">
        <v>12730943.82</v>
      </c>
      <c r="G12" s="12">
        <v>81972.479999999996</v>
      </c>
    </row>
    <row r="13" spans="1:7" x14ac:dyDescent="0.25">
      <c r="A13" s="11" t="s">
        <v>2</v>
      </c>
      <c r="B13" s="12">
        <v>31357403.739999995</v>
      </c>
      <c r="C13" s="12">
        <v>5191113.6399999997</v>
      </c>
      <c r="D13" s="12">
        <v>7628841.8600000003</v>
      </c>
      <c r="E13" s="12">
        <v>8198213.4000000004</v>
      </c>
      <c r="F13" s="12">
        <v>9867536.6199999992</v>
      </c>
      <c r="G13" s="12">
        <v>471698.22</v>
      </c>
    </row>
    <row r="14" spans="1:7" x14ac:dyDescent="0.25">
      <c r="A14" s="11" t="s">
        <v>3</v>
      </c>
      <c r="B14" s="12">
        <v>1015770</v>
      </c>
      <c r="C14" s="12">
        <v>986790</v>
      </c>
      <c r="D14" s="12">
        <v>2310</v>
      </c>
      <c r="E14" s="12">
        <v>0</v>
      </c>
      <c r="F14" s="12">
        <v>210</v>
      </c>
      <c r="G14" s="12">
        <v>26460</v>
      </c>
    </row>
    <row r="15" spans="1:7" x14ac:dyDescent="0.25">
      <c r="A15" s="11" t="s">
        <v>4</v>
      </c>
      <c r="B15" s="12">
        <v>116130</v>
      </c>
      <c r="C15" s="12">
        <v>10920</v>
      </c>
      <c r="D15" s="12">
        <v>420</v>
      </c>
      <c r="E15" s="12">
        <v>0</v>
      </c>
      <c r="F15" s="12">
        <v>0</v>
      </c>
      <c r="G15" s="12">
        <v>104790</v>
      </c>
    </row>
    <row r="16" spans="1:7" x14ac:dyDescent="0.25">
      <c r="A16" s="18" t="s">
        <v>5</v>
      </c>
      <c r="B16" s="19">
        <v>63261180.869999997</v>
      </c>
      <c r="C16" s="19">
        <v>18272724.550000001</v>
      </c>
      <c r="D16" s="19">
        <v>10135382.24</v>
      </c>
      <c r="E16" s="19">
        <v>11217529</v>
      </c>
      <c r="F16" s="19">
        <v>22599230.439999998</v>
      </c>
      <c r="G16" s="19">
        <v>1036314.6399999999</v>
      </c>
    </row>
    <row r="17" spans="1:7" x14ac:dyDescent="0.25">
      <c r="A17" s="139" t="s">
        <v>36</v>
      </c>
      <c r="B17" s="139"/>
      <c r="C17" s="139"/>
      <c r="D17" s="139"/>
      <c r="E17" s="139"/>
      <c r="F17" s="139"/>
      <c r="G17" s="139"/>
    </row>
    <row r="18" spans="1:7" x14ac:dyDescent="0.25">
      <c r="A18" s="6">
        <v>1</v>
      </c>
      <c r="B18" s="13">
        <v>80</v>
      </c>
      <c r="C18" s="13">
        <v>67</v>
      </c>
      <c r="D18" s="13">
        <v>5</v>
      </c>
      <c r="E18" s="13">
        <v>6</v>
      </c>
      <c r="F18" s="13">
        <v>0</v>
      </c>
      <c r="G18" s="13">
        <v>2</v>
      </c>
    </row>
    <row r="19" spans="1:7" x14ac:dyDescent="0.25">
      <c r="A19" s="6">
        <v>2</v>
      </c>
      <c r="B19" s="13">
        <v>23820</v>
      </c>
      <c r="C19" s="13">
        <v>22914</v>
      </c>
      <c r="D19" s="13">
        <v>105</v>
      </c>
      <c r="E19" s="13">
        <v>5</v>
      </c>
      <c r="F19" s="13">
        <v>1</v>
      </c>
      <c r="G19" s="13">
        <v>795</v>
      </c>
    </row>
    <row r="20" spans="1:7" x14ac:dyDescent="0.25">
      <c r="A20" s="6" t="s">
        <v>1</v>
      </c>
      <c r="B20" s="13">
        <v>2687</v>
      </c>
      <c r="C20" s="13">
        <v>1757</v>
      </c>
      <c r="D20" s="13">
        <v>578</v>
      </c>
      <c r="E20" s="13">
        <v>189</v>
      </c>
      <c r="F20" s="13">
        <v>125</v>
      </c>
      <c r="G20" s="13">
        <v>38</v>
      </c>
    </row>
    <row r="21" spans="1:7" x14ac:dyDescent="0.25">
      <c r="A21" s="6" t="s">
        <v>2</v>
      </c>
      <c r="B21" s="13">
        <v>9693</v>
      </c>
      <c r="C21" s="13">
        <v>6863</v>
      </c>
      <c r="D21" s="13">
        <v>2055</v>
      </c>
      <c r="E21" s="13">
        <v>478</v>
      </c>
      <c r="F21" s="13">
        <v>130</v>
      </c>
      <c r="G21" s="13">
        <v>167</v>
      </c>
    </row>
    <row r="22" spans="1:7" x14ac:dyDescent="0.25">
      <c r="A22" s="6" t="s">
        <v>3</v>
      </c>
      <c r="B22" s="13">
        <v>4840</v>
      </c>
      <c r="C22" s="13">
        <v>4703</v>
      </c>
      <c r="D22" s="13">
        <v>11</v>
      </c>
      <c r="E22" s="13">
        <v>0</v>
      </c>
      <c r="F22" s="13">
        <v>1</v>
      </c>
      <c r="G22" s="13">
        <v>125</v>
      </c>
    </row>
    <row r="23" spans="1:7" x14ac:dyDescent="0.25">
      <c r="A23" s="6" t="s">
        <v>4</v>
      </c>
      <c r="B23" s="13">
        <v>555</v>
      </c>
      <c r="C23" s="13">
        <v>52</v>
      </c>
      <c r="D23" s="13">
        <v>2</v>
      </c>
      <c r="E23" s="13">
        <v>0</v>
      </c>
      <c r="F23" s="13">
        <v>0</v>
      </c>
      <c r="G23" s="13">
        <v>501</v>
      </c>
    </row>
    <row r="24" spans="1:7" x14ac:dyDescent="0.25">
      <c r="A24" s="20" t="s">
        <v>5</v>
      </c>
      <c r="B24" s="21">
        <v>41675</v>
      </c>
      <c r="C24" s="21">
        <v>36356</v>
      </c>
      <c r="D24" s="21">
        <v>2756</v>
      </c>
      <c r="E24" s="21">
        <v>678</v>
      </c>
      <c r="F24" s="21">
        <v>257</v>
      </c>
      <c r="G24" s="21">
        <v>1628</v>
      </c>
    </row>
    <row r="25" spans="1:7" x14ac:dyDescent="0.25">
      <c r="A25" s="139" t="s">
        <v>37</v>
      </c>
      <c r="B25" s="139"/>
      <c r="C25" s="139"/>
      <c r="D25" s="139"/>
      <c r="E25" s="139"/>
      <c r="F25" s="139"/>
      <c r="G25" s="139"/>
    </row>
    <row r="26" spans="1:7" x14ac:dyDescent="0.25">
      <c r="A26" s="6">
        <v>1</v>
      </c>
      <c r="B26" s="13">
        <v>474</v>
      </c>
      <c r="C26" s="13">
        <v>166</v>
      </c>
      <c r="D26" s="13">
        <v>21</v>
      </c>
      <c r="E26" s="13">
        <v>282</v>
      </c>
      <c r="F26" s="13">
        <v>0</v>
      </c>
      <c r="G26" s="13">
        <v>5</v>
      </c>
    </row>
    <row r="27" spans="1:7" x14ac:dyDescent="0.25">
      <c r="A27" s="6">
        <v>2</v>
      </c>
      <c r="B27" s="13">
        <v>23801</v>
      </c>
      <c r="C27" s="13">
        <v>22896</v>
      </c>
      <c r="D27" s="13">
        <v>105</v>
      </c>
      <c r="E27" s="13">
        <v>5</v>
      </c>
      <c r="F27" s="13">
        <v>1</v>
      </c>
      <c r="G27" s="13">
        <v>794</v>
      </c>
    </row>
    <row r="28" spans="1:7" x14ac:dyDescent="0.25">
      <c r="A28" s="6" t="s">
        <v>1</v>
      </c>
      <c r="B28" s="13">
        <v>73722</v>
      </c>
      <c r="C28" s="13">
        <v>4249</v>
      </c>
      <c r="D28" s="13">
        <v>5592</v>
      </c>
      <c r="E28" s="13">
        <v>8517</v>
      </c>
      <c r="F28" s="13">
        <v>55092</v>
      </c>
      <c r="G28" s="13">
        <v>272</v>
      </c>
    </row>
    <row r="29" spans="1:7" x14ac:dyDescent="0.25">
      <c r="A29" s="6" t="s">
        <v>2</v>
      </c>
      <c r="B29" s="13">
        <v>121558</v>
      </c>
      <c r="C29" s="13">
        <v>18173</v>
      </c>
      <c r="D29" s="13">
        <v>26603</v>
      </c>
      <c r="E29" s="13">
        <v>31761</v>
      </c>
      <c r="F29" s="13">
        <v>43179</v>
      </c>
      <c r="G29" s="13">
        <v>1842</v>
      </c>
    </row>
    <row r="30" spans="1:7" x14ac:dyDescent="0.25">
      <c r="A30" s="6" t="s">
        <v>3</v>
      </c>
      <c r="B30" s="13">
        <v>4839</v>
      </c>
      <c r="C30" s="13">
        <v>4702</v>
      </c>
      <c r="D30" s="13">
        <v>11</v>
      </c>
      <c r="E30" s="13">
        <v>0</v>
      </c>
      <c r="F30" s="13">
        <v>1</v>
      </c>
      <c r="G30" s="13">
        <v>125</v>
      </c>
    </row>
    <row r="31" spans="1:7" x14ac:dyDescent="0.25">
      <c r="A31" s="6" t="s">
        <v>4</v>
      </c>
      <c r="B31" s="13">
        <v>555</v>
      </c>
      <c r="C31" s="13">
        <v>52</v>
      </c>
      <c r="D31" s="13">
        <v>2</v>
      </c>
      <c r="E31" s="13">
        <v>0</v>
      </c>
      <c r="F31" s="13">
        <v>0</v>
      </c>
      <c r="G31" s="13">
        <v>501</v>
      </c>
    </row>
    <row r="32" spans="1:7" x14ac:dyDescent="0.25">
      <c r="A32" s="20" t="s">
        <v>5</v>
      </c>
      <c r="B32" s="21">
        <v>224949</v>
      </c>
      <c r="C32" s="21">
        <v>50238</v>
      </c>
      <c r="D32" s="21">
        <v>32334</v>
      </c>
      <c r="E32" s="21">
        <v>40565</v>
      </c>
      <c r="F32" s="21">
        <v>98273</v>
      </c>
      <c r="G32" s="21">
        <v>3539</v>
      </c>
    </row>
    <row r="33" spans="1:7" x14ac:dyDescent="0.25">
      <c r="A33" s="139" t="s">
        <v>38</v>
      </c>
      <c r="B33" s="139"/>
      <c r="C33" s="139"/>
      <c r="D33" s="139"/>
      <c r="E33" s="139"/>
      <c r="F33" s="139"/>
      <c r="G33" s="139"/>
    </row>
    <row r="34" spans="1:7" x14ac:dyDescent="0.25">
      <c r="A34" s="6">
        <v>1</v>
      </c>
      <c r="B34" s="14">
        <v>292478.74</v>
      </c>
      <c r="C34" s="14">
        <v>78231.199999999997</v>
      </c>
      <c r="D34" s="14">
        <v>11842.4</v>
      </c>
      <c r="E34" s="14">
        <v>199911.2</v>
      </c>
      <c r="F34" s="14">
        <v>0</v>
      </c>
      <c r="G34" s="14">
        <v>2493.94</v>
      </c>
    </row>
    <row r="35" spans="1:7" x14ac:dyDescent="0.25">
      <c r="A35" s="6">
        <v>2</v>
      </c>
      <c r="B35" s="14">
        <v>10416901.98</v>
      </c>
      <c r="C35" s="14">
        <v>10031341.98</v>
      </c>
      <c r="D35" s="14">
        <v>34380</v>
      </c>
      <c r="E35" s="14">
        <v>1740</v>
      </c>
      <c r="F35" s="14">
        <v>540</v>
      </c>
      <c r="G35" s="14">
        <v>348900</v>
      </c>
    </row>
    <row r="36" spans="1:7" x14ac:dyDescent="0.25">
      <c r="A36" s="6" t="s">
        <v>1</v>
      </c>
      <c r="B36" s="14">
        <v>20062492.09</v>
      </c>
      <c r="C36" s="14">
        <v>1974323.41</v>
      </c>
      <c r="D36" s="14">
        <v>2457587.98</v>
      </c>
      <c r="E36" s="14">
        <v>2817664.4</v>
      </c>
      <c r="F36" s="14">
        <v>12730943.82</v>
      </c>
      <c r="G36" s="14">
        <v>81972.479999999996</v>
      </c>
    </row>
    <row r="37" spans="1:7" x14ac:dyDescent="0.25">
      <c r="A37" s="6" t="s">
        <v>2</v>
      </c>
      <c r="B37" s="14">
        <v>31353348.739999995</v>
      </c>
      <c r="C37" s="14">
        <v>5187442.6399999997</v>
      </c>
      <c r="D37" s="14">
        <v>7628841.8600000003</v>
      </c>
      <c r="E37" s="14">
        <v>8197829.4000000004</v>
      </c>
      <c r="F37" s="14">
        <v>9867536.6199999992</v>
      </c>
      <c r="G37" s="14">
        <v>471698.22</v>
      </c>
    </row>
    <row r="38" spans="1:7" x14ac:dyDescent="0.25">
      <c r="A38" s="6" t="s">
        <v>3</v>
      </c>
      <c r="B38" s="14">
        <v>1015770</v>
      </c>
      <c r="C38" s="14">
        <v>986790</v>
      </c>
      <c r="D38" s="14">
        <v>2310</v>
      </c>
      <c r="E38" s="14">
        <v>0</v>
      </c>
      <c r="F38" s="14">
        <v>210</v>
      </c>
      <c r="G38" s="14">
        <v>26460</v>
      </c>
    </row>
    <row r="39" spans="1:7" x14ac:dyDescent="0.25">
      <c r="A39" s="6" t="s">
        <v>4</v>
      </c>
      <c r="B39" s="14">
        <v>116130</v>
      </c>
      <c r="C39" s="14">
        <v>10920</v>
      </c>
      <c r="D39" s="14">
        <v>420</v>
      </c>
      <c r="E39" s="14">
        <v>0</v>
      </c>
      <c r="F39" s="14">
        <v>0</v>
      </c>
      <c r="G39" s="14">
        <v>104790</v>
      </c>
    </row>
    <row r="40" spans="1:7" x14ac:dyDescent="0.25">
      <c r="A40" s="20" t="s">
        <v>5</v>
      </c>
      <c r="B40" s="22">
        <v>63257121.549999997</v>
      </c>
      <c r="C40" s="22">
        <v>18269049.23</v>
      </c>
      <c r="D40" s="22">
        <v>10135382.24</v>
      </c>
      <c r="E40" s="22">
        <v>11217145</v>
      </c>
      <c r="F40" s="22">
        <v>22599230.439999998</v>
      </c>
      <c r="G40" s="22">
        <v>1036314.6399999999</v>
      </c>
    </row>
    <row r="42" spans="1:7" s="10" customFormat="1" x14ac:dyDescent="0.25">
      <c r="A42" s="121" t="s">
        <v>267</v>
      </c>
      <c r="B42" s="121"/>
      <c r="C42" s="121"/>
      <c r="D42" s="16"/>
      <c r="E42" s="16"/>
      <c r="F42" s="16"/>
      <c r="G42" s="16"/>
    </row>
    <row r="43" spans="1:7" x14ac:dyDescent="0.25">
      <c r="A43" s="121" t="s">
        <v>96</v>
      </c>
      <c r="B43" s="121"/>
    </row>
  </sheetData>
  <mergeCells count="12">
    <mergeCell ref="A43:B43"/>
    <mergeCell ref="A9:G9"/>
    <mergeCell ref="A17:G17"/>
    <mergeCell ref="A25:G25"/>
    <mergeCell ref="A33:G33"/>
    <mergeCell ref="A42:C42"/>
    <mergeCell ref="A2:G2"/>
    <mergeCell ref="A3:G3"/>
    <mergeCell ref="A5:G5"/>
    <mergeCell ref="A7:A8"/>
    <mergeCell ref="B7:B8"/>
    <mergeCell ref="C7:G7"/>
  </mergeCells>
  <hyperlinks>
    <hyperlink ref="A43" location="Obsah!A1" display="Späť na obsah dátovej prílohy"/>
    <hyperlink ref="A42" location="Obsah!A1" display="Späť na obsah dátovej prílohy"/>
    <hyperlink ref="A42:B42" location="Vysvetlivky!A2" display="Vysvetlivky ku kategóriám veľkosti podniku."/>
  </hyperlinks>
  <pageMargins left="0.25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3"/>
  <sheetViews>
    <sheetView showGridLines="0" zoomScaleNormal="100" workbookViewId="0"/>
  </sheetViews>
  <sheetFormatPr defaultRowHeight="13.5" x14ac:dyDescent="0.25"/>
  <cols>
    <col min="1" max="1" width="10" style="6" bestFit="1" customWidth="1"/>
    <col min="2" max="2" width="14.85546875" style="6" bestFit="1" customWidth="1"/>
    <col min="3" max="5" width="13.5703125" style="16" bestFit="1" customWidth="1"/>
    <col min="6" max="6" width="13.5703125" style="16" customWidth="1"/>
    <col min="7" max="7" width="12.5703125" style="16" bestFit="1" customWidth="1"/>
    <col min="8" max="16384" width="9.140625" style="1"/>
  </cols>
  <sheetData>
    <row r="2" spans="1:7" ht="16.5" thickBot="1" x14ac:dyDescent="0.3">
      <c r="A2" s="122" t="s">
        <v>92</v>
      </c>
      <c r="B2" s="122"/>
      <c r="C2" s="122"/>
      <c r="D2" s="122"/>
      <c r="E2" s="122"/>
      <c r="F2" s="122"/>
      <c r="G2" s="122"/>
    </row>
    <row r="3" spans="1:7" ht="14.25" thickTop="1" x14ac:dyDescent="0.25">
      <c r="A3" s="136" t="s">
        <v>39</v>
      </c>
      <c r="B3" s="136"/>
      <c r="C3" s="136"/>
      <c r="D3" s="136"/>
      <c r="E3" s="136"/>
      <c r="F3" s="136"/>
      <c r="G3" s="136"/>
    </row>
    <row r="5" spans="1:7" ht="27" customHeight="1" x14ac:dyDescent="0.25">
      <c r="A5" s="123" t="s">
        <v>86</v>
      </c>
      <c r="B5" s="123"/>
      <c r="C5" s="123"/>
      <c r="D5" s="123"/>
      <c r="E5" s="123"/>
      <c r="F5" s="123"/>
      <c r="G5" s="123"/>
    </row>
    <row r="7" spans="1:7" x14ac:dyDescent="0.25">
      <c r="A7" s="138" t="s">
        <v>11</v>
      </c>
      <c r="B7" s="138" t="s">
        <v>12</v>
      </c>
      <c r="C7" s="137" t="s">
        <v>6</v>
      </c>
      <c r="D7" s="137"/>
      <c r="E7" s="137"/>
      <c r="F7" s="137"/>
      <c r="G7" s="137"/>
    </row>
    <row r="8" spans="1:7" x14ac:dyDescent="0.25">
      <c r="A8" s="138"/>
      <c r="B8" s="138"/>
      <c r="C8" s="17" t="s">
        <v>0</v>
      </c>
      <c r="D8" s="17" t="s">
        <v>7</v>
      </c>
      <c r="E8" s="17" t="s">
        <v>8</v>
      </c>
      <c r="F8" s="17" t="s">
        <v>9</v>
      </c>
      <c r="G8" s="17" t="s">
        <v>10</v>
      </c>
    </row>
    <row r="9" spans="1:7" x14ac:dyDescent="0.25">
      <c r="A9" s="139" t="s">
        <v>35</v>
      </c>
      <c r="B9" s="139"/>
      <c r="C9" s="139"/>
      <c r="D9" s="139"/>
      <c r="E9" s="139"/>
      <c r="F9" s="139"/>
      <c r="G9" s="139"/>
    </row>
    <row r="10" spans="1:7" x14ac:dyDescent="0.25">
      <c r="A10" s="11">
        <v>1</v>
      </c>
      <c r="B10" s="12">
        <v>59964.509999999995</v>
      </c>
      <c r="C10" s="12">
        <v>48239.93</v>
      </c>
      <c r="D10" s="12">
        <v>8493.1299999999992</v>
      </c>
      <c r="E10" s="12">
        <v>80</v>
      </c>
      <c r="F10" s="12">
        <v>0</v>
      </c>
      <c r="G10" s="12">
        <v>3151.45</v>
      </c>
    </row>
    <row r="11" spans="1:7" x14ac:dyDescent="0.25">
      <c r="A11" s="11">
        <v>2</v>
      </c>
      <c r="B11" s="12">
        <v>9872080</v>
      </c>
      <c r="C11" s="12">
        <v>9498640</v>
      </c>
      <c r="D11" s="12">
        <v>33420</v>
      </c>
      <c r="E11" s="12">
        <v>1020</v>
      </c>
      <c r="F11" s="12">
        <v>420</v>
      </c>
      <c r="G11" s="12">
        <v>338580</v>
      </c>
    </row>
    <row r="12" spans="1:7" x14ac:dyDescent="0.25">
      <c r="A12" s="11" t="s">
        <v>1</v>
      </c>
      <c r="B12" s="12">
        <v>14008505.200000001</v>
      </c>
      <c r="C12" s="12">
        <v>1666750.5</v>
      </c>
      <c r="D12" s="12">
        <v>1873100.01</v>
      </c>
      <c r="E12" s="12">
        <v>1884729.3</v>
      </c>
      <c r="F12" s="12">
        <v>8529070.4700000007</v>
      </c>
      <c r="G12" s="12">
        <v>54854.92</v>
      </c>
    </row>
    <row r="13" spans="1:7" x14ac:dyDescent="0.25">
      <c r="A13" s="11" t="s">
        <v>2</v>
      </c>
      <c r="B13" s="12">
        <v>29298862.82</v>
      </c>
      <c r="C13" s="12">
        <v>4816142.32</v>
      </c>
      <c r="D13" s="12">
        <v>7020609.5</v>
      </c>
      <c r="E13" s="12">
        <v>7573894</v>
      </c>
      <c r="F13" s="12">
        <v>9429497.0399999991</v>
      </c>
      <c r="G13" s="12">
        <v>458719.96</v>
      </c>
    </row>
    <row r="14" spans="1:7" x14ac:dyDescent="0.25">
      <c r="A14" s="11" t="s">
        <v>3</v>
      </c>
      <c r="B14" s="12">
        <v>912870</v>
      </c>
      <c r="C14" s="12">
        <v>887880</v>
      </c>
      <c r="D14" s="12">
        <v>2310</v>
      </c>
      <c r="E14" s="12">
        <v>0</v>
      </c>
      <c r="F14" s="12">
        <v>0</v>
      </c>
      <c r="G14" s="12">
        <v>22680</v>
      </c>
    </row>
    <row r="15" spans="1:7" x14ac:dyDescent="0.25">
      <c r="A15" s="11" t="s">
        <v>4</v>
      </c>
      <c r="B15" s="12">
        <v>107940</v>
      </c>
      <c r="C15" s="12">
        <v>10290</v>
      </c>
      <c r="D15" s="12">
        <v>420</v>
      </c>
      <c r="E15" s="12">
        <v>0</v>
      </c>
      <c r="F15" s="12">
        <v>0</v>
      </c>
      <c r="G15" s="12">
        <v>97230</v>
      </c>
    </row>
    <row r="16" spans="1:7" x14ac:dyDescent="0.25">
      <c r="A16" s="18" t="s">
        <v>5</v>
      </c>
      <c r="B16" s="19">
        <v>54260222.529999994</v>
      </c>
      <c r="C16" s="19">
        <v>16927942.75</v>
      </c>
      <c r="D16" s="19">
        <v>8938352.6400000006</v>
      </c>
      <c r="E16" s="19">
        <v>9459723.3000000007</v>
      </c>
      <c r="F16" s="19">
        <v>17958987.509999998</v>
      </c>
      <c r="G16" s="19">
        <v>975216.33000000007</v>
      </c>
    </row>
    <row r="17" spans="1:7" x14ac:dyDescent="0.25">
      <c r="A17" s="139" t="s">
        <v>36</v>
      </c>
      <c r="B17" s="139"/>
      <c r="C17" s="139"/>
      <c r="D17" s="139"/>
      <c r="E17" s="139"/>
      <c r="F17" s="139"/>
      <c r="G17" s="139"/>
    </row>
    <row r="18" spans="1:7" x14ac:dyDescent="0.25">
      <c r="A18" s="6">
        <v>1</v>
      </c>
      <c r="B18" s="13">
        <v>50</v>
      </c>
      <c r="C18" s="13">
        <v>42</v>
      </c>
      <c r="D18" s="13">
        <v>4</v>
      </c>
      <c r="E18" s="13">
        <v>1</v>
      </c>
      <c r="F18" s="13">
        <v>0</v>
      </c>
      <c r="G18" s="13">
        <v>3</v>
      </c>
    </row>
    <row r="19" spans="1:7" x14ac:dyDescent="0.25">
      <c r="A19" s="6">
        <v>2</v>
      </c>
      <c r="B19" s="13">
        <v>22570</v>
      </c>
      <c r="C19" s="13">
        <v>21702</v>
      </c>
      <c r="D19" s="13">
        <v>99</v>
      </c>
      <c r="E19" s="13">
        <v>3</v>
      </c>
      <c r="F19" s="13">
        <v>1</v>
      </c>
      <c r="G19" s="13">
        <v>765</v>
      </c>
    </row>
    <row r="20" spans="1:7" x14ac:dyDescent="0.25">
      <c r="A20" s="6" t="s">
        <v>1</v>
      </c>
      <c r="B20" s="13">
        <v>2399</v>
      </c>
      <c r="C20" s="13">
        <v>1614</v>
      </c>
      <c r="D20" s="13">
        <v>497</v>
      </c>
      <c r="E20" s="13">
        <v>154</v>
      </c>
      <c r="F20" s="13">
        <v>99</v>
      </c>
      <c r="G20" s="13">
        <v>35</v>
      </c>
    </row>
    <row r="21" spans="1:7" x14ac:dyDescent="0.25">
      <c r="A21" s="6" t="s">
        <v>2</v>
      </c>
      <c r="B21" s="13">
        <v>9113</v>
      </c>
      <c r="C21" s="13">
        <v>6439</v>
      </c>
      <c r="D21" s="13">
        <v>1944</v>
      </c>
      <c r="E21" s="13">
        <v>437</v>
      </c>
      <c r="F21" s="13">
        <v>117</v>
      </c>
      <c r="G21" s="13">
        <v>176</v>
      </c>
    </row>
    <row r="22" spans="1:7" x14ac:dyDescent="0.25">
      <c r="A22" s="6" t="s">
        <v>3</v>
      </c>
      <c r="B22" s="13">
        <v>4348</v>
      </c>
      <c r="C22" s="13">
        <v>4229</v>
      </c>
      <c r="D22" s="13">
        <v>11</v>
      </c>
      <c r="E22" s="13">
        <v>0</v>
      </c>
      <c r="F22" s="13">
        <v>0</v>
      </c>
      <c r="G22" s="13">
        <v>108</v>
      </c>
    </row>
    <row r="23" spans="1:7" x14ac:dyDescent="0.25">
      <c r="A23" s="6" t="s">
        <v>4</v>
      </c>
      <c r="B23" s="13">
        <v>515</v>
      </c>
      <c r="C23" s="13">
        <v>49</v>
      </c>
      <c r="D23" s="13">
        <v>2</v>
      </c>
      <c r="E23" s="13">
        <v>0</v>
      </c>
      <c r="F23" s="13">
        <v>0</v>
      </c>
      <c r="G23" s="13">
        <v>464</v>
      </c>
    </row>
    <row r="24" spans="1:7" x14ac:dyDescent="0.25">
      <c r="A24" s="20" t="s">
        <v>5</v>
      </c>
      <c r="B24" s="21">
        <v>38995</v>
      </c>
      <c r="C24" s="21">
        <v>34075</v>
      </c>
      <c r="D24" s="21">
        <v>2557</v>
      </c>
      <c r="E24" s="21">
        <v>595</v>
      </c>
      <c r="F24" s="21">
        <v>217</v>
      </c>
      <c r="G24" s="21">
        <v>1551</v>
      </c>
    </row>
    <row r="25" spans="1:7" x14ac:dyDescent="0.25">
      <c r="A25" s="139" t="s">
        <v>37</v>
      </c>
      <c r="B25" s="139"/>
      <c r="C25" s="139"/>
      <c r="D25" s="139"/>
      <c r="E25" s="139"/>
      <c r="F25" s="139"/>
      <c r="G25" s="139"/>
    </row>
    <row r="26" spans="1:7" x14ac:dyDescent="0.25">
      <c r="A26" s="6">
        <v>1</v>
      </c>
      <c r="B26" s="13">
        <v>126</v>
      </c>
      <c r="C26" s="13">
        <v>103</v>
      </c>
      <c r="D26" s="13">
        <v>16</v>
      </c>
      <c r="E26" s="13">
        <v>1</v>
      </c>
      <c r="F26" s="13">
        <v>0</v>
      </c>
      <c r="G26" s="13">
        <v>6</v>
      </c>
    </row>
    <row r="27" spans="1:7" x14ac:dyDescent="0.25">
      <c r="A27" s="6">
        <v>2</v>
      </c>
      <c r="B27" s="13">
        <v>22559</v>
      </c>
      <c r="C27" s="13">
        <v>21692</v>
      </c>
      <c r="D27" s="13">
        <v>99</v>
      </c>
      <c r="E27" s="13">
        <v>3</v>
      </c>
      <c r="F27" s="13">
        <v>1</v>
      </c>
      <c r="G27" s="13">
        <v>764</v>
      </c>
    </row>
    <row r="28" spans="1:7" x14ac:dyDescent="0.25">
      <c r="A28" s="6" t="s">
        <v>1</v>
      </c>
      <c r="B28" s="13">
        <v>51323</v>
      </c>
      <c r="C28" s="13">
        <v>4031</v>
      </c>
      <c r="D28" s="13">
        <v>4645</v>
      </c>
      <c r="E28" s="13">
        <v>6485</v>
      </c>
      <c r="F28" s="13">
        <v>36013</v>
      </c>
      <c r="G28" s="13">
        <v>149</v>
      </c>
    </row>
    <row r="29" spans="1:7" x14ac:dyDescent="0.25">
      <c r="A29" s="6" t="s">
        <v>2</v>
      </c>
      <c r="B29" s="13">
        <v>112133</v>
      </c>
      <c r="C29" s="13">
        <v>16918</v>
      </c>
      <c r="D29" s="13">
        <v>24615</v>
      </c>
      <c r="E29" s="13">
        <v>28434</v>
      </c>
      <c r="F29" s="13">
        <v>40342</v>
      </c>
      <c r="G29" s="13">
        <v>1824</v>
      </c>
    </row>
    <row r="30" spans="1:7" x14ac:dyDescent="0.25">
      <c r="A30" s="6" t="s">
        <v>3</v>
      </c>
      <c r="B30" s="13">
        <v>4347</v>
      </c>
      <c r="C30" s="13">
        <v>4228</v>
      </c>
      <c r="D30" s="13">
        <v>11</v>
      </c>
      <c r="E30" s="13">
        <v>0</v>
      </c>
      <c r="F30" s="13">
        <v>0</v>
      </c>
      <c r="G30" s="13">
        <v>108</v>
      </c>
    </row>
    <row r="31" spans="1:7" x14ac:dyDescent="0.25">
      <c r="A31" s="6" t="s">
        <v>4</v>
      </c>
      <c r="B31" s="13">
        <v>515</v>
      </c>
      <c r="C31" s="13">
        <v>49</v>
      </c>
      <c r="D31" s="13">
        <v>2</v>
      </c>
      <c r="E31" s="13">
        <v>0</v>
      </c>
      <c r="F31" s="13">
        <v>0</v>
      </c>
      <c r="G31" s="13">
        <v>464</v>
      </c>
    </row>
    <row r="32" spans="1:7" x14ac:dyDescent="0.25">
      <c r="A32" s="20" t="s">
        <v>5</v>
      </c>
      <c r="B32" s="21">
        <v>191003</v>
      </c>
      <c r="C32" s="21">
        <v>47021</v>
      </c>
      <c r="D32" s="21">
        <v>29388</v>
      </c>
      <c r="E32" s="21">
        <v>34923</v>
      </c>
      <c r="F32" s="21">
        <v>76356</v>
      </c>
      <c r="G32" s="21">
        <v>3315</v>
      </c>
    </row>
    <row r="33" spans="1:7" x14ac:dyDescent="0.25">
      <c r="A33" s="139" t="s">
        <v>38</v>
      </c>
      <c r="B33" s="139"/>
      <c r="C33" s="139"/>
      <c r="D33" s="139"/>
      <c r="E33" s="139"/>
      <c r="F33" s="139"/>
      <c r="G33" s="139"/>
    </row>
    <row r="34" spans="1:7" x14ac:dyDescent="0.25">
      <c r="A34" s="6">
        <v>1</v>
      </c>
      <c r="B34" s="14">
        <v>59964.509999999995</v>
      </c>
      <c r="C34" s="14">
        <v>48239.93</v>
      </c>
      <c r="D34" s="14">
        <v>8493.1299999999992</v>
      </c>
      <c r="E34" s="14">
        <v>80</v>
      </c>
      <c r="F34" s="14">
        <v>0</v>
      </c>
      <c r="G34" s="14">
        <v>3151.45</v>
      </c>
    </row>
    <row r="35" spans="1:7" x14ac:dyDescent="0.25">
      <c r="A35" s="6">
        <v>2</v>
      </c>
      <c r="B35" s="14">
        <v>9861780</v>
      </c>
      <c r="C35" s="14">
        <v>9488340</v>
      </c>
      <c r="D35" s="14">
        <v>33420</v>
      </c>
      <c r="E35" s="14">
        <v>1020</v>
      </c>
      <c r="F35" s="14">
        <v>420</v>
      </c>
      <c r="G35" s="14">
        <v>338580</v>
      </c>
    </row>
    <row r="36" spans="1:7" x14ac:dyDescent="0.25">
      <c r="A36" s="6" t="s">
        <v>1</v>
      </c>
      <c r="B36" s="14">
        <v>14008477.200000001</v>
      </c>
      <c r="C36" s="14">
        <v>1666730.5</v>
      </c>
      <c r="D36" s="14">
        <v>1873092.01</v>
      </c>
      <c r="E36" s="14">
        <v>1884729.3</v>
      </c>
      <c r="F36" s="14">
        <v>8529070.4700000007</v>
      </c>
      <c r="G36" s="14">
        <v>54854.92</v>
      </c>
    </row>
    <row r="37" spans="1:7" x14ac:dyDescent="0.25">
      <c r="A37" s="6" t="s">
        <v>2</v>
      </c>
      <c r="B37" s="14">
        <v>29298862.82</v>
      </c>
      <c r="C37" s="14">
        <v>4816142.32</v>
      </c>
      <c r="D37" s="14">
        <v>7020609.5</v>
      </c>
      <c r="E37" s="14">
        <v>7573894</v>
      </c>
      <c r="F37" s="14">
        <v>9429497.0399999991</v>
      </c>
      <c r="G37" s="14">
        <v>458719.96</v>
      </c>
    </row>
    <row r="38" spans="1:7" x14ac:dyDescent="0.25">
      <c r="A38" s="6" t="s">
        <v>3</v>
      </c>
      <c r="B38" s="14">
        <v>912870</v>
      </c>
      <c r="C38" s="14">
        <v>887880</v>
      </c>
      <c r="D38" s="14">
        <v>2310</v>
      </c>
      <c r="E38" s="14">
        <v>0</v>
      </c>
      <c r="F38" s="14">
        <v>0</v>
      </c>
      <c r="G38" s="14">
        <v>22680</v>
      </c>
    </row>
    <row r="39" spans="1:7" x14ac:dyDescent="0.25">
      <c r="A39" s="6" t="s">
        <v>4</v>
      </c>
      <c r="B39" s="14">
        <v>107940</v>
      </c>
      <c r="C39" s="14">
        <v>10290</v>
      </c>
      <c r="D39" s="14">
        <v>420</v>
      </c>
      <c r="E39" s="14">
        <v>0</v>
      </c>
      <c r="F39" s="14">
        <v>0</v>
      </c>
      <c r="G39" s="14">
        <v>97230</v>
      </c>
    </row>
    <row r="40" spans="1:7" x14ac:dyDescent="0.25">
      <c r="A40" s="20" t="s">
        <v>5</v>
      </c>
      <c r="B40" s="22">
        <v>54249894.529999994</v>
      </c>
      <c r="C40" s="22">
        <v>16917622.75</v>
      </c>
      <c r="D40" s="22">
        <v>8938344.6400000006</v>
      </c>
      <c r="E40" s="22">
        <v>9459723.3000000007</v>
      </c>
      <c r="F40" s="22">
        <v>17958987.509999998</v>
      </c>
      <c r="G40" s="22">
        <v>975216.33000000007</v>
      </c>
    </row>
    <row r="42" spans="1:7" s="10" customFormat="1" x14ac:dyDescent="0.25">
      <c r="A42" s="121" t="s">
        <v>267</v>
      </c>
      <c r="B42" s="121"/>
      <c r="C42" s="121"/>
      <c r="D42" s="16"/>
      <c r="E42" s="16"/>
      <c r="F42" s="16"/>
      <c r="G42" s="16"/>
    </row>
    <row r="43" spans="1:7" x14ac:dyDescent="0.25">
      <c r="A43" s="121" t="s">
        <v>96</v>
      </c>
      <c r="B43" s="121"/>
    </row>
  </sheetData>
  <mergeCells count="12">
    <mergeCell ref="A43:B43"/>
    <mergeCell ref="A9:G9"/>
    <mergeCell ref="A17:G17"/>
    <mergeCell ref="A25:G25"/>
    <mergeCell ref="A33:G33"/>
    <mergeCell ref="A42:C42"/>
    <mergeCell ref="A2:G2"/>
    <mergeCell ref="A3:G3"/>
    <mergeCell ref="A5:G5"/>
    <mergeCell ref="A7:A8"/>
    <mergeCell ref="B7:B8"/>
    <mergeCell ref="C7:G7"/>
  </mergeCells>
  <hyperlinks>
    <hyperlink ref="A43" location="Obsah!A1" display="Späť na obsah dátovej prílohy"/>
    <hyperlink ref="A42" location="Obsah!A1" display="Späť na obsah dátovej prílohy"/>
    <hyperlink ref="A42:B42" location="Vysvetlivky!A2" display="Vysvetlivky ku kategóriám veľkosti podniku."/>
  </hyperlinks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3"/>
  <sheetViews>
    <sheetView showGridLines="0" zoomScaleNormal="100" workbookViewId="0"/>
  </sheetViews>
  <sheetFormatPr defaultRowHeight="13.5" x14ac:dyDescent="0.25"/>
  <cols>
    <col min="1" max="1" width="10" style="6" bestFit="1" customWidth="1"/>
    <col min="2" max="2" width="14.85546875" style="6" bestFit="1" customWidth="1"/>
    <col min="3" max="5" width="13.5703125" style="16" bestFit="1" customWidth="1"/>
    <col min="6" max="6" width="13.5703125" style="16" customWidth="1"/>
    <col min="7" max="7" width="12.5703125" style="16" bestFit="1" customWidth="1"/>
    <col min="8" max="16384" width="9.140625" style="1"/>
  </cols>
  <sheetData>
    <row r="2" spans="1:7" ht="16.5" thickBot="1" x14ac:dyDescent="0.3">
      <c r="A2" s="122" t="s">
        <v>93</v>
      </c>
      <c r="B2" s="122"/>
      <c r="C2" s="122"/>
      <c r="D2" s="122"/>
      <c r="E2" s="122"/>
      <c r="F2" s="122"/>
      <c r="G2" s="122"/>
    </row>
    <row r="3" spans="1:7" ht="14.25" thickTop="1" x14ac:dyDescent="0.25">
      <c r="A3" s="136" t="s">
        <v>39</v>
      </c>
      <c r="B3" s="136"/>
      <c r="C3" s="136"/>
      <c r="D3" s="136"/>
      <c r="E3" s="136"/>
      <c r="F3" s="136"/>
      <c r="G3" s="136"/>
    </row>
    <row r="5" spans="1:7" ht="27" customHeight="1" x14ac:dyDescent="0.25">
      <c r="A5" s="123" t="s">
        <v>86</v>
      </c>
      <c r="B5" s="123"/>
      <c r="C5" s="123"/>
      <c r="D5" s="123"/>
      <c r="E5" s="123"/>
      <c r="F5" s="123"/>
      <c r="G5" s="123"/>
    </row>
    <row r="7" spans="1:7" x14ac:dyDescent="0.25">
      <c r="A7" s="138" t="s">
        <v>11</v>
      </c>
      <c r="B7" s="138" t="s">
        <v>12</v>
      </c>
      <c r="C7" s="137" t="s">
        <v>6</v>
      </c>
      <c r="D7" s="137"/>
      <c r="E7" s="137"/>
      <c r="F7" s="137"/>
      <c r="G7" s="137"/>
    </row>
    <row r="8" spans="1:7" x14ac:dyDescent="0.25">
      <c r="A8" s="138"/>
      <c r="B8" s="138"/>
      <c r="C8" s="17" t="s">
        <v>0</v>
      </c>
      <c r="D8" s="17" t="s">
        <v>7</v>
      </c>
      <c r="E8" s="17" t="s">
        <v>8</v>
      </c>
      <c r="F8" s="17" t="s">
        <v>9</v>
      </c>
      <c r="G8" s="17" t="s">
        <v>10</v>
      </c>
    </row>
    <row r="9" spans="1:7" x14ac:dyDescent="0.25">
      <c r="A9" s="139" t="s">
        <v>35</v>
      </c>
      <c r="B9" s="139"/>
      <c r="C9" s="139"/>
      <c r="D9" s="139"/>
      <c r="E9" s="139"/>
      <c r="F9" s="139"/>
      <c r="G9" s="139"/>
    </row>
    <row r="10" spans="1:7" x14ac:dyDescent="0.25">
      <c r="A10" s="11">
        <v>1</v>
      </c>
      <c r="B10" s="12">
        <v>49025</v>
      </c>
      <c r="C10" s="12">
        <v>38233.120000000003</v>
      </c>
      <c r="D10" s="12">
        <v>9823.43</v>
      </c>
      <c r="E10" s="12">
        <v>0</v>
      </c>
      <c r="F10" s="12">
        <v>0</v>
      </c>
      <c r="G10" s="12">
        <v>968.45</v>
      </c>
    </row>
    <row r="11" spans="1:7" x14ac:dyDescent="0.25">
      <c r="A11" s="11">
        <v>2</v>
      </c>
      <c r="B11" s="12">
        <v>8709960</v>
      </c>
      <c r="C11" s="12">
        <v>8381940</v>
      </c>
      <c r="D11" s="12">
        <v>33180</v>
      </c>
      <c r="E11" s="12">
        <v>900</v>
      </c>
      <c r="F11" s="12">
        <v>420</v>
      </c>
      <c r="G11" s="12">
        <v>293520</v>
      </c>
    </row>
    <row r="12" spans="1:7" x14ac:dyDescent="0.25">
      <c r="A12" s="11" t="s">
        <v>1</v>
      </c>
      <c r="B12" s="12">
        <v>8363627.2600000007</v>
      </c>
      <c r="C12" s="12">
        <v>1275382.24</v>
      </c>
      <c r="D12" s="12">
        <v>1511056.83</v>
      </c>
      <c r="E12" s="12">
        <v>1150798</v>
      </c>
      <c r="F12" s="12">
        <v>4384441.25</v>
      </c>
      <c r="G12" s="12">
        <v>41948.94</v>
      </c>
    </row>
    <row r="13" spans="1:7" x14ac:dyDescent="0.25">
      <c r="A13" s="11" t="s">
        <v>2</v>
      </c>
      <c r="B13" s="12">
        <v>16333910.18</v>
      </c>
      <c r="C13" s="12">
        <v>3036125.81</v>
      </c>
      <c r="D13" s="12">
        <v>4392349.8899999997</v>
      </c>
      <c r="E13" s="12">
        <v>4540657.7</v>
      </c>
      <c r="F13" s="12">
        <v>4140313.96</v>
      </c>
      <c r="G13" s="12">
        <v>224462.82</v>
      </c>
    </row>
    <row r="14" spans="1:7" x14ac:dyDescent="0.25">
      <c r="A14" s="11" t="s">
        <v>3</v>
      </c>
      <c r="B14" s="12">
        <v>831810</v>
      </c>
      <c r="C14" s="12">
        <v>811230</v>
      </c>
      <c r="D14" s="12">
        <v>1890</v>
      </c>
      <c r="E14" s="12">
        <v>0</v>
      </c>
      <c r="F14" s="12">
        <v>0</v>
      </c>
      <c r="G14" s="12">
        <v>18690</v>
      </c>
    </row>
    <row r="15" spans="1:7" x14ac:dyDescent="0.25">
      <c r="A15" s="11" t="s">
        <v>4</v>
      </c>
      <c r="B15" s="12">
        <v>102060</v>
      </c>
      <c r="C15" s="12">
        <v>9870</v>
      </c>
      <c r="D15" s="12">
        <v>630</v>
      </c>
      <c r="E15" s="12">
        <v>0</v>
      </c>
      <c r="F15" s="12">
        <v>0</v>
      </c>
      <c r="G15" s="12">
        <v>91560</v>
      </c>
    </row>
    <row r="16" spans="1:7" x14ac:dyDescent="0.25">
      <c r="A16" s="18" t="s">
        <v>5</v>
      </c>
      <c r="B16" s="19">
        <v>34390392.440000005</v>
      </c>
      <c r="C16" s="19">
        <v>13552781.17</v>
      </c>
      <c r="D16" s="19">
        <v>5948930.1499999994</v>
      </c>
      <c r="E16" s="19">
        <v>5692355.7000000002</v>
      </c>
      <c r="F16" s="19">
        <v>8525175.2100000009</v>
      </c>
      <c r="G16" s="19">
        <v>671150.21</v>
      </c>
    </row>
    <row r="17" spans="1:7" x14ac:dyDescent="0.25">
      <c r="A17" s="139" t="s">
        <v>36</v>
      </c>
      <c r="B17" s="139"/>
      <c r="C17" s="139"/>
      <c r="D17" s="139"/>
      <c r="E17" s="139"/>
      <c r="F17" s="139"/>
      <c r="G17" s="139"/>
    </row>
    <row r="18" spans="1:7" x14ac:dyDescent="0.25">
      <c r="A18" s="6">
        <v>1</v>
      </c>
      <c r="B18" s="13">
        <v>38</v>
      </c>
      <c r="C18" s="13">
        <v>32</v>
      </c>
      <c r="D18" s="13">
        <v>4</v>
      </c>
      <c r="E18" s="13">
        <v>0</v>
      </c>
      <c r="F18" s="13">
        <v>0</v>
      </c>
      <c r="G18" s="13">
        <v>2</v>
      </c>
    </row>
    <row r="19" spans="1:7" x14ac:dyDescent="0.25">
      <c r="A19" s="6">
        <v>2</v>
      </c>
      <c r="B19" s="13">
        <v>20180</v>
      </c>
      <c r="C19" s="13">
        <v>19411</v>
      </c>
      <c r="D19" s="13">
        <v>97</v>
      </c>
      <c r="E19" s="13">
        <v>3</v>
      </c>
      <c r="F19" s="13">
        <v>1</v>
      </c>
      <c r="G19" s="13">
        <v>668</v>
      </c>
    </row>
    <row r="20" spans="1:7" x14ac:dyDescent="0.25">
      <c r="A20" s="6" t="s">
        <v>1</v>
      </c>
      <c r="B20" s="13">
        <v>1815</v>
      </c>
      <c r="C20" s="13">
        <v>1233</v>
      </c>
      <c r="D20" s="13">
        <v>389</v>
      </c>
      <c r="E20" s="13">
        <v>103</v>
      </c>
      <c r="F20" s="13">
        <v>66</v>
      </c>
      <c r="G20" s="13">
        <v>24</v>
      </c>
    </row>
    <row r="21" spans="1:7" x14ac:dyDescent="0.25">
      <c r="A21" s="6" t="s">
        <v>2</v>
      </c>
      <c r="B21" s="13">
        <v>5756</v>
      </c>
      <c r="C21" s="13">
        <v>4120</v>
      </c>
      <c r="D21" s="13">
        <v>1226</v>
      </c>
      <c r="E21" s="13">
        <v>262</v>
      </c>
      <c r="F21" s="13">
        <v>51</v>
      </c>
      <c r="G21" s="13">
        <v>97</v>
      </c>
    </row>
    <row r="22" spans="1:7" x14ac:dyDescent="0.25">
      <c r="A22" s="6" t="s">
        <v>3</v>
      </c>
      <c r="B22" s="13">
        <v>3962</v>
      </c>
      <c r="C22" s="13">
        <v>3864</v>
      </c>
      <c r="D22" s="13">
        <v>9</v>
      </c>
      <c r="E22" s="13">
        <v>0</v>
      </c>
      <c r="F22" s="13">
        <v>0</v>
      </c>
      <c r="G22" s="13">
        <v>89</v>
      </c>
    </row>
    <row r="23" spans="1:7" x14ac:dyDescent="0.25">
      <c r="A23" s="6" t="s">
        <v>4</v>
      </c>
      <c r="B23" s="13">
        <v>486</v>
      </c>
      <c r="C23" s="13">
        <v>47</v>
      </c>
      <c r="D23" s="13">
        <v>3</v>
      </c>
      <c r="E23" s="13">
        <v>0</v>
      </c>
      <c r="F23" s="13">
        <v>0</v>
      </c>
      <c r="G23" s="13">
        <v>436</v>
      </c>
    </row>
    <row r="24" spans="1:7" x14ac:dyDescent="0.25">
      <c r="A24" s="20" t="s">
        <v>5</v>
      </c>
      <c r="B24" s="21">
        <v>32237</v>
      </c>
      <c r="C24" s="21">
        <v>28707</v>
      </c>
      <c r="D24" s="21">
        <v>1728</v>
      </c>
      <c r="E24" s="21">
        <v>368</v>
      </c>
      <c r="F24" s="21">
        <v>118</v>
      </c>
      <c r="G24" s="21">
        <v>1316</v>
      </c>
    </row>
    <row r="25" spans="1:7" x14ac:dyDescent="0.25">
      <c r="A25" s="139" t="s">
        <v>37</v>
      </c>
      <c r="B25" s="139"/>
      <c r="C25" s="139"/>
      <c r="D25" s="139"/>
      <c r="E25" s="139"/>
      <c r="F25" s="139"/>
      <c r="G25" s="139"/>
    </row>
    <row r="26" spans="1:7" x14ac:dyDescent="0.25">
      <c r="A26" s="6">
        <v>1</v>
      </c>
      <c r="B26" s="13">
        <v>123</v>
      </c>
      <c r="C26" s="13">
        <v>87</v>
      </c>
      <c r="D26" s="13">
        <v>34</v>
      </c>
      <c r="E26" s="13">
        <v>0</v>
      </c>
      <c r="F26" s="13">
        <v>0</v>
      </c>
      <c r="G26" s="13">
        <v>2</v>
      </c>
    </row>
    <row r="27" spans="1:7" x14ac:dyDescent="0.25">
      <c r="A27" s="6">
        <v>2</v>
      </c>
      <c r="B27" s="13">
        <v>20174</v>
      </c>
      <c r="C27" s="13">
        <v>19405</v>
      </c>
      <c r="D27" s="13">
        <v>97</v>
      </c>
      <c r="E27" s="13">
        <v>3</v>
      </c>
      <c r="F27" s="13">
        <v>1</v>
      </c>
      <c r="G27" s="13">
        <v>668</v>
      </c>
    </row>
    <row r="28" spans="1:7" x14ac:dyDescent="0.25">
      <c r="A28" s="6" t="s">
        <v>1</v>
      </c>
      <c r="B28" s="13">
        <v>35170</v>
      </c>
      <c r="C28" s="13">
        <v>2928</v>
      </c>
      <c r="D28" s="13">
        <v>3599</v>
      </c>
      <c r="E28" s="13">
        <v>3928</v>
      </c>
      <c r="F28" s="13">
        <v>24597</v>
      </c>
      <c r="G28" s="13">
        <v>118</v>
      </c>
    </row>
    <row r="29" spans="1:7" x14ac:dyDescent="0.25">
      <c r="A29" s="6" t="s">
        <v>2</v>
      </c>
      <c r="B29" s="13">
        <v>63778</v>
      </c>
      <c r="C29" s="13">
        <v>10497</v>
      </c>
      <c r="D29" s="13">
        <v>15763</v>
      </c>
      <c r="E29" s="13">
        <v>17403</v>
      </c>
      <c r="F29" s="13">
        <v>19393</v>
      </c>
      <c r="G29" s="13">
        <v>722</v>
      </c>
    </row>
    <row r="30" spans="1:7" x14ac:dyDescent="0.25">
      <c r="A30" s="6" t="s">
        <v>3</v>
      </c>
      <c r="B30" s="13">
        <v>3961</v>
      </c>
      <c r="C30" s="13">
        <v>3863</v>
      </c>
      <c r="D30" s="13">
        <v>9</v>
      </c>
      <c r="E30" s="13">
        <v>0</v>
      </c>
      <c r="F30" s="13">
        <v>0</v>
      </c>
      <c r="G30" s="13">
        <v>89</v>
      </c>
    </row>
    <row r="31" spans="1:7" x14ac:dyDescent="0.25">
      <c r="A31" s="6" t="s">
        <v>4</v>
      </c>
      <c r="B31" s="13">
        <v>486</v>
      </c>
      <c r="C31" s="13">
        <v>47</v>
      </c>
      <c r="D31" s="13">
        <v>3</v>
      </c>
      <c r="E31" s="13">
        <v>0</v>
      </c>
      <c r="F31" s="13">
        <v>0</v>
      </c>
      <c r="G31" s="13">
        <v>436</v>
      </c>
    </row>
    <row r="32" spans="1:7" x14ac:dyDescent="0.25">
      <c r="A32" s="20" t="s">
        <v>5</v>
      </c>
      <c r="B32" s="21">
        <v>123692</v>
      </c>
      <c r="C32" s="21">
        <v>36827</v>
      </c>
      <c r="D32" s="21">
        <v>19505</v>
      </c>
      <c r="E32" s="21">
        <v>21334</v>
      </c>
      <c r="F32" s="21">
        <v>43991</v>
      </c>
      <c r="G32" s="21">
        <v>2035</v>
      </c>
    </row>
    <row r="33" spans="1:7" x14ac:dyDescent="0.25">
      <c r="A33" s="139" t="s">
        <v>38</v>
      </c>
      <c r="B33" s="139"/>
      <c r="C33" s="139"/>
      <c r="D33" s="139"/>
      <c r="E33" s="139"/>
      <c r="F33" s="139"/>
      <c r="G33" s="139"/>
    </row>
    <row r="34" spans="1:7" x14ac:dyDescent="0.25">
      <c r="A34" s="6">
        <v>1</v>
      </c>
      <c r="B34" s="14">
        <v>49025</v>
      </c>
      <c r="C34" s="14">
        <v>38233.120000000003</v>
      </c>
      <c r="D34" s="14">
        <v>9823.43</v>
      </c>
      <c r="E34" s="14">
        <v>0</v>
      </c>
      <c r="F34" s="14">
        <v>0</v>
      </c>
      <c r="G34" s="14">
        <v>968.45</v>
      </c>
    </row>
    <row r="35" spans="1:7" x14ac:dyDescent="0.25">
      <c r="A35" s="6">
        <v>2</v>
      </c>
      <c r="B35" s="14">
        <v>8709960</v>
      </c>
      <c r="C35" s="14">
        <v>8381940</v>
      </c>
      <c r="D35" s="14">
        <v>33180</v>
      </c>
      <c r="E35" s="14">
        <v>900</v>
      </c>
      <c r="F35" s="14">
        <v>420</v>
      </c>
      <c r="G35" s="14">
        <v>293520</v>
      </c>
    </row>
    <row r="36" spans="1:7" x14ac:dyDescent="0.25">
      <c r="A36" s="6" t="s">
        <v>1</v>
      </c>
      <c r="B36" s="14">
        <v>8362996.9700000007</v>
      </c>
      <c r="C36" s="14">
        <v>1275381.95</v>
      </c>
      <c r="D36" s="14">
        <v>1510426.83</v>
      </c>
      <c r="E36" s="14">
        <v>1150798</v>
      </c>
      <c r="F36" s="14">
        <v>4384441.25</v>
      </c>
      <c r="G36" s="14">
        <v>41948.94</v>
      </c>
    </row>
    <row r="37" spans="1:7" x14ac:dyDescent="0.25">
      <c r="A37" s="6" t="s">
        <v>2</v>
      </c>
      <c r="B37" s="14">
        <v>16330017.539999999</v>
      </c>
      <c r="C37" s="14">
        <v>3036125.71</v>
      </c>
      <c r="D37" s="14">
        <v>4388457.3499999996</v>
      </c>
      <c r="E37" s="14">
        <v>4540657.7</v>
      </c>
      <c r="F37" s="14">
        <v>4140313.96</v>
      </c>
      <c r="G37" s="14">
        <v>224462.82</v>
      </c>
    </row>
    <row r="38" spans="1:7" x14ac:dyDescent="0.25">
      <c r="A38" s="6" t="s">
        <v>3</v>
      </c>
      <c r="B38" s="14">
        <v>831810</v>
      </c>
      <c r="C38" s="14">
        <v>811230</v>
      </c>
      <c r="D38" s="14">
        <v>1890</v>
      </c>
      <c r="E38" s="14">
        <v>0</v>
      </c>
      <c r="F38" s="14">
        <v>0</v>
      </c>
      <c r="G38" s="14">
        <v>18690</v>
      </c>
    </row>
    <row r="39" spans="1:7" x14ac:dyDescent="0.25">
      <c r="A39" s="6" t="s">
        <v>4</v>
      </c>
      <c r="B39" s="14">
        <v>102060</v>
      </c>
      <c r="C39" s="14">
        <v>9870</v>
      </c>
      <c r="D39" s="14">
        <v>630</v>
      </c>
      <c r="E39" s="14">
        <v>0</v>
      </c>
      <c r="F39" s="14">
        <v>0</v>
      </c>
      <c r="G39" s="14">
        <v>91560</v>
      </c>
    </row>
    <row r="40" spans="1:7" x14ac:dyDescent="0.25">
      <c r="A40" s="20" t="s">
        <v>5</v>
      </c>
      <c r="B40" s="22">
        <v>34385869.509999998</v>
      </c>
      <c r="C40" s="22">
        <v>13552780.779999997</v>
      </c>
      <c r="D40" s="22">
        <v>5944407.6099999994</v>
      </c>
      <c r="E40" s="22">
        <v>5692355.7000000002</v>
      </c>
      <c r="F40" s="22">
        <v>8525175.2100000009</v>
      </c>
      <c r="G40" s="22">
        <v>671150.21</v>
      </c>
    </row>
    <row r="42" spans="1:7" s="10" customFormat="1" x14ac:dyDescent="0.25">
      <c r="A42" s="121" t="s">
        <v>267</v>
      </c>
      <c r="B42" s="121"/>
      <c r="C42" s="121"/>
      <c r="D42" s="16"/>
      <c r="E42" s="16"/>
      <c r="F42" s="16"/>
      <c r="G42" s="16"/>
    </row>
    <row r="43" spans="1:7" x14ac:dyDescent="0.25">
      <c r="A43" s="121" t="s">
        <v>96</v>
      </c>
      <c r="B43" s="121"/>
    </row>
  </sheetData>
  <mergeCells count="12">
    <mergeCell ref="A43:B43"/>
    <mergeCell ref="A9:G9"/>
    <mergeCell ref="A17:G17"/>
    <mergeCell ref="A25:G25"/>
    <mergeCell ref="A33:G33"/>
    <mergeCell ref="A42:C42"/>
    <mergeCell ref="A2:G2"/>
    <mergeCell ref="A3:G3"/>
    <mergeCell ref="A5:G5"/>
    <mergeCell ref="A7:A8"/>
    <mergeCell ref="B7:B8"/>
    <mergeCell ref="C7:G7"/>
  </mergeCells>
  <hyperlinks>
    <hyperlink ref="A43" location="Obsah!A1" display="Späť na obsah dátovej prílohy"/>
    <hyperlink ref="A42" location="Obsah!A1" display="Späť na obsah dátovej prílohy"/>
    <hyperlink ref="A42:B42" location="Vysvetlivky!A2" display="Vysvetlivky ku kategóriám veľkosti podniku."/>
  </hyperlinks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43"/>
  <sheetViews>
    <sheetView showGridLines="0" zoomScaleNormal="100" workbookViewId="0"/>
  </sheetViews>
  <sheetFormatPr defaultRowHeight="13.5" x14ac:dyDescent="0.25"/>
  <cols>
    <col min="1" max="2" width="10.5703125" style="6" customWidth="1"/>
    <col min="3" max="7" width="10.5703125" style="16" customWidth="1"/>
    <col min="8" max="24" width="10.5703125" style="1" customWidth="1"/>
    <col min="25" max="16384" width="9.140625" style="1"/>
  </cols>
  <sheetData>
    <row r="2" spans="1:24" ht="16.5" thickBot="1" x14ac:dyDescent="0.3">
      <c r="A2" s="122" t="s">
        <v>87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</row>
    <row r="3" spans="1:24" ht="14.25" thickTop="1" x14ac:dyDescent="0.25">
      <c r="A3" s="140" t="s">
        <v>40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</row>
    <row r="5" spans="1:24" x14ac:dyDescent="0.25">
      <c r="A5" s="141" t="s">
        <v>85</v>
      </c>
      <c r="B5" s="141"/>
      <c r="C5" s="141"/>
      <c r="D5" s="141"/>
      <c r="E5" s="141"/>
      <c r="F5" s="141"/>
      <c r="G5" s="141"/>
      <c r="H5" s="142"/>
      <c r="I5" s="142"/>
      <c r="J5" s="142"/>
      <c r="K5" s="142"/>
    </row>
    <row r="7" spans="1:24" x14ac:dyDescent="0.25">
      <c r="A7" s="138" t="s">
        <v>11</v>
      </c>
      <c r="B7" s="138" t="s">
        <v>12</v>
      </c>
      <c r="C7" s="137" t="s">
        <v>34</v>
      </c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</row>
    <row r="8" spans="1:24" x14ac:dyDescent="0.25">
      <c r="A8" s="138"/>
      <c r="B8" s="138"/>
      <c r="C8" s="17" t="s">
        <v>13</v>
      </c>
      <c r="D8" s="17" t="s">
        <v>14</v>
      </c>
      <c r="E8" s="17" t="s">
        <v>15</v>
      </c>
      <c r="F8" s="17" t="s">
        <v>16</v>
      </c>
      <c r="G8" s="17" t="s">
        <v>17</v>
      </c>
      <c r="H8" s="23" t="s">
        <v>18</v>
      </c>
      <c r="I8" s="23" t="s">
        <v>19</v>
      </c>
      <c r="J8" s="23" t="s">
        <v>20</v>
      </c>
      <c r="K8" s="23" t="s">
        <v>21</v>
      </c>
      <c r="L8" s="23" t="s">
        <v>22</v>
      </c>
      <c r="M8" s="23" t="s">
        <v>23</v>
      </c>
      <c r="N8" s="23" t="s">
        <v>24</v>
      </c>
      <c r="O8" s="23" t="s">
        <v>25</v>
      </c>
      <c r="P8" s="23" t="s">
        <v>26</v>
      </c>
      <c r="Q8" s="23" t="s">
        <v>27</v>
      </c>
      <c r="R8" s="23" t="s">
        <v>28</v>
      </c>
      <c r="S8" s="23" t="s">
        <v>29</v>
      </c>
      <c r="T8" s="23" t="s">
        <v>30</v>
      </c>
      <c r="U8" s="23" t="s">
        <v>31</v>
      </c>
      <c r="V8" s="23" t="s">
        <v>32</v>
      </c>
      <c r="W8" s="23" t="s">
        <v>33</v>
      </c>
      <c r="X8" s="23" t="s">
        <v>41</v>
      </c>
    </row>
    <row r="9" spans="1:24" x14ac:dyDescent="0.25">
      <c r="A9" s="139" t="s">
        <v>35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</row>
    <row r="10" spans="1:24" x14ac:dyDescent="0.25">
      <c r="A10" s="11">
        <v>1</v>
      </c>
      <c r="B10" s="12">
        <v>18742360.379999995</v>
      </c>
      <c r="C10" s="12">
        <v>58515.07</v>
      </c>
      <c r="D10" s="12">
        <v>7309.08</v>
      </c>
      <c r="E10" s="12">
        <v>599961.75</v>
      </c>
      <c r="F10" s="12">
        <v>19937.57</v>
      </c>
      <c r="G10" s="12">
        <v>17465.84</v>
      </c>
      <c r="H10" s="24">
        <v>318751.21000000002</v>
      </c>
      <c r="I10" s="24">
        <v>7464965.9900000002</v>
      </c>
      <c r="J10" s="24">
        <v>511979.18</v>
      </c>
      <c r="K10" s="24">
        <v>4565294.72</v>
      </c>
      <c r="L10" s="24">
        <v>154169.51</v>
      </c>
      <c r="M10" s="24">
        <v>88161.81</v>
      </c>
      <c r="N10" s="24">
        <v>330028.75</v>
      </c>
      <c r="O10" s="24">
        <v>962401.59</v>
      </c>
      <c r="P10" s="24">
        <v>852067.44</v>
      </c>
      <c r="Q10" s="24">
        <v>4584.53</v>
      </c>
      <c r="R10" s="24">
        <v>489162.1</v>
      </c>
      <c r="S10" s="24">
        <v>226019.12</v>
      </c>
      <c r="T10" s="24">
        <v>1376820.15</v>
      </c>
      <c r="U10" s="24">
        <v>680440.07</v>
      </c>
      <c r="V10" s="24">
        <v>0</v>
      </c>
      <c r="W10" s="24">
        <v>0</v>
      </c>
      <c r="X10" s="24">
        <v>14324.9</v>
      </c>
    </row>
    <row r="11" spans="1:24" x14ac:dyDescent="0.25">
      <c r="A11" s="11">
        <v>2</v>
      </c>
      <c r="B11" s="12">
        <v>9936202.9600000009</v>
      </c>
      <c r="C11" s="12">
        <v>161100</v>
      </c>
      <c r="D11" s="12">
        <v>270</v>
      </c>
      <c r="E11" s="12">
        <v>1051110</v>
      </c>
      <c r="F11" s="12">
        <v>840</v>
      </c>
      <c r="G11" s="12">
        <v>4920</v>
      </c>
      <c r="H11" s="24">
        <v>1465710</v>
      </c>
      <c r="I11" s="24">
        <v>2361196.9900000002</v>
      </c>
      <c r="J11" s="24">
        <v>396300</v>
      </c>
      <c r="K11" s="24">
        <v>959382.08</v>
      </c>
      <c r="L11" s="24">
        <v>211636.89</v>
      </c>
      <c r="M11" s="24">
        <v>142890</v>
      </c>
      <c r="N11" s="24">
        <v>53190</v>
      </c>
      <c r="O11" s="24">
        <v>928350</v>
      </c>
      <c r="P11" s="24">
        <v>372660</v>
      </c>
      <c r="Q11" s="24">
        <v>5940</v>
      </c>
      <c r="R11" s="24">
        <v>254100</v>
      </c>
      <c r="S11" s="24">
        <v>106590</v>
      </c>
      <c r="T11" s="24">
        <v>243360</v>
      </c>
      <c r="U11" s="24">
        <v>1196640</v>
      </c>
      <c r="V11" s="24">
        <v>480</v>
      </c>
      <c r="W11" s="24">
        <v>270</v>
      </c>
      <c r="X11" s="24">
        <v>19267</v>
      </c>
    </row>
    <row r="12" spans="1:24" x14ac:dyDescent="0.25">
      <c r="A12" s="11" t="s">
        <v>1</v>
      </c>
      <c r="B12" s="12">
        <v>18372559.260000002</v>
      </c>
      <c r="C12" s="12">
        <v>82329.16</v>
      </c>
      <c r="D12" s="12">
        <v>27512.65</v>
      </c>
      <c r="E12" s="12">
        <v>12353449.880000001</v>
      </c>
      <c r="F12" s="12">
        <v>75624.850000000006</v>
      </c>
      <c r="G12" s="12">
        <v>46321.24</v>
      </c>
      <c r="H12" s="24">
        <v>298812.52</v>
      </c>
      <c r="I12" s="24">
        <v>989840.22</v>
      </c>
      <c r="J12" s="24">
        <v>1528879.21</v>
      </c>
      <c r="K12" s="24">
        <v>253164.58</v>
      </c>
      <c r="L12" s="24">
        <v>147016.51</v>
      </c>
      <c r="M12" s="24">
        <v>498017.61</v>
      </c>
      <c r="N12" s="24">
        <v>205511.75</v>
      </c>
      <c r="O12" s="24">
        <v>523857.3</v>
      </c>
      <c r="P12" s="24">
        <v>824407.86</v>
      </c>
      <c r="Q12" s="24">
        <v>2185.5500000000002</v>
      </c>
      <c r="R12" s="24">
        <v>25204.37</v>
      </c>
      <c r="S12" s="24">
        <v>383836.02</v>
      </c>
      <c r="T12" s="24">
        <v>66108.53</v>
      </c>
      <c r="U12" s="24">
        <v>40239.449999999997</v>
      </c>
      <c r="V12" s="24">
        <v>0</v>
      </c>
      <c r="W12" s="24">
        <v>0</v>
      </c>
      <c r="X12" s="24">
        <v>240</v>
      </c>
    </row>
    <row r="13" spans="1:24" x14ac:dyDescent="0.25">
      <c r="A13" s="11" t="s">
        <v>2</v>
      </c>
      <c r="B13" s="12">
        <v>34809061.959999993</v>
      </c>
      <c r="C13" s="12">
        <v>496166.07</v>
      </c>
      <c r="D13" s="12">
        <v>78211.789999999994</v>
      </c>
      <c r="E13" s="12">
        <v>15610312.42</v>
      </c>
      <c r="F13" s="12">
        <v>4650</v>
      </c>
      <c r="G13" s="12">
        <v>113749.05</v>
      </c>
      <c r="H13" s="24">
        <v>2224959.4500000002</v>
      </c>
      <c r="I13" s="24">
        <v>6206782.1299999999</v>
      </c>
      <c r="J13" s="24">
        <v>2747126.73</v>
      </c>
      <c r="K13" s="24">
        <v>1377394.34</v>
      </c>
      <c r="L13" s="24">
        <v>690371.2</v>
      </c>
      <c r="M13" s="24">
        <v>73063.56</v>
      </c>
      <c r="N13" s="24">
        <v>314273.81</v>
      </c>
      <c r="O13" s="24">
        <v>1333101.5</v>
      </c>
      <c r="P13" s="24">
        <v>1376276.19</v>
      </c>
      <c r="Q13" s="24">
        <v>2040</v>
      </c>
      <c r="R13" s="24">
        <v>102543.79</v>
      </c>
      <c r="S13" s="24">
        <v>1583503.31</v>
      </c>
      <c r="T13" s="24">
        <v>272529.8</v>
      </c>
      <c r="U13" s="24">
        <v>194514.4</v>
      </c>
      <c r="V13" s="24">
        <v>0</v>
      </c>
      <c r="W13" s="24">
        <v>0</v>
      </c>
      <c r="X13" s="24">
        <v>7492.42</v>
      </c>
    </row>
    <row r="14" spans="1:24" x14ac:dyDescent="0.25">
      <c r="A14" s="11" t="s">
        <v>3</v>
      </c>
      <c r="B14" s="12">
        <v>1119315</v>
      </c>
      <c r="C14" s="12">
        <v>13755</v>
      </c>
      <c r="D14" s="12">
        <v>105</v>
      </c>
      <c r="E14" s="12">
        <v>77700</v>
      </c>
      <c r="F14" s="12">
        <v>0</v>
      </c>
      <c r="G14" s="12">
        <v>630</v>
      </c>
      <c r="H14" s="24">
        <v>164010</v>
      </c>
      <c r="I14" s="24">
        <v>148530</v>
      </c>
      <c r="J14" s="24">
        <v>61590</v>
      </c>
      <c r="K14" s="24">
        <v>32130</v>
      </c>
      <c r="L14" s="24">
        <v>19950</v>
      </c>
      <c r="M14" s="24">
        <v>9450</v>
      </c>
      <c r="N14" s="24">
        <v>4725</v>
      </c>
      <c r="O14" s="24">
        <v>80745</v>
      </c>
      <c r="P14" s="24">
        <v>38580</v>
      </c>
      <c r="Q14" s="24">
        <v>105</v>
      </c>
      <c r="R14" s="24">
        <v>25305</v>
      </c>
      <c r="S14" s="24">
        <v>5145</v>
      </c>
      <c r="T14" s="24">
        <v>48930</v>
      </c>
      <c r="U14" s="24">
        <v>382575</v>
      </c>
      <c r="V14" s="24">
        <v>0</v>
      </c>
      <c r="W14" s="24">
        <v>0</v>
      </c>
      <c r="X14" s="24">
        <v>5355</v>
      </c>
    </row>
    <row r="15" spans="1:24" x14ac:dyDescent="0.25">
      <c r="A15" s="11" t="s">
        <v>4</v>
      </c>
      <c r="B15" s="12">
        <v>104475</v>
      </c>
      <c r="C15" s="12">
        <v>210</v>
      </c>
      <c r="D15" s="12">
        <v>0</v>
      </c>
      <c r="E15" s="12">
        <v>3150</v>
      </c>
      <c r="F15" s="12">
        <v>0</v>
      </c>
      <c r="G15" s="12">
        <v>105</v>
      </c>
      <c r="H15" s="24">
        <v>2940</v>
      </c>
      <c r="I15" s="24">
        <v>8610</v>
      </c>
      <c r="J15" s="24">
        <v>1785</v>
      </c>
      <c r="K15" s="24">
        <v>3255</v>
      </c>
      <c r="L15" s="24">
        <v>2205</v>
      </c>
      <c r="M15" s="24">
        <v>315</v>
      </c>
      <c r="N15" s="24">
        <v>1785</v>
      </c>
      <c r="O15" s="24">
        <v>6300</v>
      </c>
      <c r="P15" s="24">
        <v>6720</v>
      </c>
      <c r="Q15" s="24">
        <v>0</v>
      </c>
      <c r="R15" s="24">
        <v>1575</v>
      </c>
      <c r="S15" s="24">
        <v>315</v>
      </c>
      <c r="T15" s="24">
        <v>1575</v>
      </c>
      <c r="U15" s="24">
        <v>2835</v>
      </c>
      <c r="V15" s="24">
        <v>0</v>
      </c>
      <c r="W15" s="24">
        <v>0</v>
      </c>
      <c r="X15" s="24">
        <v>60795</v>
      </c>
    </row>
    <row r="16" spans="1:24" x14ac:dyDescent="0.25">
      <c r="A16" s="18" t="s">
        <v>5</v>
      </c>
      <c r="B16" s="19">
        <v>83086028.290000007</v>
      </c>
      <c r="C16" s="19">
        <v>812075.3</v>
      </c>
      <c r="D16" s="19">
        <v>113408.51999999999</v>
      </c>
      <c r="E16" s="19">
        <v>29695684.050000001</v>
      </c>
      <c r="F16" s="19">
        <v>101052.42000000001</v>
      </c>
      <c r="G16" s="19">
        <v>183191.13</v>
      </c>
      <c r="H16" s="19">
        <v>4475183.18</v>
      </c>
      <c r="I16" s="19">
        <v>17179925.330000002</v>
      </c>
      <c r="J16" s="19">
        <v>5247660.1199999992</v>
      </c>
      <c r="K16" s="19">
        <v>7190620.7199999997</v>
      </c>
      <c r="L16" s="19">
        <v>1225349.1099999999</v>
      </c>
      <c r="M16" s="19">
        <v>811897.98</v>
      </c>
      <c r="N16" s="19">
        <v>909514.31</v>
      </c>
      <c r="O16" s="19">
        <v>3834755.3899999997</v>
      </c>
      <c r="P16" s="19">
        <v>3470711.4899999998</v>
      </c>
      <c r="Q16" s="19">
        <v>14855.079999999998</v>
      </c>
      <c r="R16" s="19">
        <v>897890.26</v>
      </c>
      <c r="S16" s="19">
        <v>2305408.4500000002</v>
      </c>
      <c r="T16" s="19">
        <v>2009323.48</v>
      </c>
      <c r="U16" s="19">
        <v>2497243.92</v>
      </c>
      <c r="V16" s="19">
        <v>480</v>
      </c>
      <c r="W16" s="19">
        <v>270</v>
      </c>
      <c r="X16" s="19">
        <v>109528.05</v>
      </c>
    </row>
    <row r="17" spans="1:30" x14ac:dyDescent="0.25">
      <c r="A17" s="139" t="s">
        <v>36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</row>
    <row r="18" spans="1:30" x14ac:dyDescent="0.25">
      <c r="A18" s="25">
        <v>1</v>
      </c>
      <c r="B18" s="26">
        <v>13695</v>
      </c>
      <c r="C18" s="26">
        <v>74</v>
      </c>
      <c r="D18" s="26">
        <v>2</v>
      </c>
      <c r="E18" s="26">
        <v>667</v>
      </c>
      <c r="F18" s="26">
        <v>8</v>
      </c>
      <c r="G18" s="26">
        <v>22</v>
      </c>
      <c r="H18" s="27">
        <v>414</v>
      </c>
      <c r="I18" s="27">
        <v>4909</v>
      </c>
      <c r="J18" s="27">
        <v>388</v>
      </c>
      <c r="K18" s="27">
        <v>3325</v>
      </c>
      <c r="L18" s="27">
        <v>127</v>
      </c>
      <c r="M18" s="27">
        <v>65</v>
      </c>
      <c r="N18" s="27">
        <v>218</v>
      </c>
      <c r="O18" s="27">
        <v>834</v>
      </c>
      <c r="P18" s="27">
        <v>591</v>
      </c>
      <c r="Q18" s="27">
        <v>6</v>
      </c>
      <c r="R18" s="27">
        <v>370</v>
      </c>
      <c r="S18" s="27">
        <v>213</v>
      </c>
      <c r="T18" s="27">
        <v>476</v>
      </c>
      <c r="U18" s="27">
        <v>970</v>
      </c>
      <c r="V18" s="27">
        <v>0</v>
      </c>
      <c r="W18" s="27">
        <v>0</v>
      </c>
      <c r="X18" s="27">
        <v>16</v>
      </c>
    </row>
    <row r="19" spans="1:30" x14ac:dyDescent="0.25">
      <c r="A19" s="25">
        <v>2</v>
      </c>
      <c r="B19" s="26">
        <v>39574</v>
      </c>
      <c r="C19" s="26">
        <v>651</v>
      </c>
      <c r="D19" s="26">
        <v>1</v>
      </c>
      <c r="E19" s="26">
        <v>4277</v>
      </c>
      <c r="F19" s="26">
        <v>4</v>
      </c>
      <c r="G19" s="26">
        <v>22</v>
      </c>
      <c r="H19" s="27">
        <v>5766</v>
      </c>
      <c r="I19" s="27">
        <v>9351</v>
      </c>
      <c r="J19" s="27">
        <v>1597</v>
      </c>
      <c r="K19" s="27">
        <v>3713</v>
      </c>
      <c r="L19" s="27">
        <v>864</v>
      </c>
      <c r="M19" s="27">
        <v>581</v>
      </c>
      <c r="N19" s="27">
        <v>213</v>
      </c>
      <c r="O19" s="27">
        <v>3866</v>
      </c>
      <c r="P19" s="27">
        <v>1492</v>
      </c>
      <c r="Q19" s="27">
        <v>24</v>
      </c>
      <c r="R19" s="27">
        <v>1019</v>
      </c>
      <c r="S19" s="27">
        <v>457</v>
      </c>
      <c r="T19" s="27">
        <v>954</v>
      </c>
      <c r="U19" s="27">
        <v>4655</v>
      </c>
      <c r="V19" s="27">
        <v>2</v>
      </c>
      <c r="W19" s="27">
        <v>1</v>
      </c>
      <c r="X19" s="27">
        <v>64</v>
      </c>
    </row>
    <row r="20" spans="1:30" x14ac:dyDescent="0.25">
      <c r="A20" s="25" t="s">
        <v>1</v>
      </c>
      <c r="B20" s="26">
        <v>2646</v>
      </c>
      <c r="C20" s="26">
        <v>42</v>
      </c>
      <c r="D20" s="26">
        <v>3</v>
      </c>
      <c r="E20" s="26">
        <v>327</v>
      </c>
      <c r="F20" s="26">
        <v>3</v>
      </c>
      <c r="G20" s="26">
        <v>6</v>
      </c>
      <c r="H20" s="27">
        <v>243</v>
      </c>
      <c r="I20" s="27">
        <v>644</v>
      </c>
      <c r="J20" s="27">
        <v>146</v>
      </c>
      <c r="K20" s="27">
        <v>221</v>
      </c>
      <c r="L20" s="27">
        <v>62</v>
      </c>
      <c r="M20" s="27">
        <v>18</v>
      </c>
      <c r="N20" s="27">
        <v>68</v>
      </c>
      <c r="O20" s="27">
        <v>294</v>
      </c>
      <c r="P20" s="27">
        <v>185</v>
      </c>
      <c r="Q20" s="27">
        <v>3</v>
      </c>
      <c r="R20" s="27">
        <v>32</v>
      </c>
      <c r="S20" s="27">
        <v>246</v>
      </c>
      <c r="T20" s="27">
        <v>50</v>
      </c>
      <c r="U20" s="27">
        <v>52</v>
      </c>
      <c r="V20" s="27">
        <v>0</v>
      </c>
      <c r="W20" s="27">
        <v>0</v>
      </c>
      <c r="X20" s="27">
        <v>1</v>
      </c>
    </row>
    <row r="21" spans="1:30" x14ac:dyDescent="0.25">
      <c r="A21" s="25" t="s">
        <v>2</v>
      </c>
      <c r="B21" s="26">
        <v>12584</v>
      </c>
      <c r="C21" s="26">
        <v>192</v>
      </c>
      <c r="D21" s="26">
        <v>18</v>
      </c>
      <c r="E21" s="26">
        <v>1737</v>
      </c>
      <c r="F21" s="26">
        <v>2</v>
      </c>
      <c r="G21" s="26">
        <v>60</v>
      </c>
      <c r="H21" s="27">
        <v>1106</v>
      </c>
      <c r="I21" s="27">
        <v>3252</v>
      </c>
      <c r="J21" s="27">
        <v>772</v>
      </c>
      <c r="K21" s="27">
        <v>1109</v>
      </c>
      <c r="L21" s="27">
        <v>403</v>
      </c>
      <c r="M21" s="27">
        <v>51</v>
      </c>
      <c r="N21" s="27">
        <v>240</v>
      </c>
      <c r="O21" s="27">
        <v>1294</v>
      </c>
      <c r="P21" s="27">
        <v>644</v>
      </c>
      <c r="Q21" s="27">
        <v>5</v>
      </c>
      <c r="R21" s="27">
        <v>135</v>
      </c>
      <c r="S21" s="27">
        <v>1138</v>
      </c>
      <c r="T21" s="27">
        <v>152</v>
      </c>
      <c r="U21" s="27">
        <v>260</v>
      </c>
      <c r="V21" s="27">
        <v>0</v>
      </c>
      <c r="W21" s="27">
        <v>0</v>
      </c>
      <c r="X21" s="27">
        <v>14</v>
      </c>
    </row>
    <row r="22" spans="1:30" x14ac:dyDescent="0.25">
      <c r="A22" s="25" t="s">
        <v>3</v>
      </c>
      <c r="B22" s="26">
        <v>10577</v>
      </c>
      <c r="C22" s="26">
        <v>131</v>
      </c>
      <c r="D22" s="26">
        <v>1</v>
      </c>
      <c r="E22" s="26">
        <v>733</v>
      </c>
      <c r="F22" s="26">
        <v>0</v>
      </c>
      <c r="G22" s="26">
        <v>6</v>
      </c>
      <c r="H22" s="27">
        <v>1555</v>
      </c>
      <c r="I22" s="27">
        <v>1402</v>
      </c>
      <c r="J22" s="27">
        <v>581</v>
      </c>
      <c r="K22" s="27">
        <v>305</v>
      </c>
      <c r="L22" s="27">
        <v>189</v>
      </c>
      <c r="M22" s="27">
        <v>89</v>
      </c>
      <c r="N22" s="27">
        <v>45</v>
      </c>
      <c r="O22" s="27">
        <v>762</v>
      </c>
      <c r="P22" s="27">
        <v>365</v>
      </c>
      <c r="Q22" s="27">
        <v>1</v>
      </c>
      <c r="R22" s="27">
        <v>240</v>
      </c>
      <c r="S22" s="27">
        <v>49</v>
      </c>
      <c r="T22" s="27">
        <v>463</v>
      </c>
      <c r="U22" s="27">
        <v>3629</v>
      </c>
      <c r="V22" s="27">
        <v>0</v>
      </c>
      <c r="W22" s="27">
        <v>0</v>
      </c>
      <c r="X22" s="27">
        <v>31</v>
      </c>
    </row>
    <row r="23" spans="1:30" x14ac:dyDescent="0.25">
      <c r="A23" s="25" t="s">
        <v>4</v>
      </c>
      <c r="B23" s="26">
        <v>969</v>
      </c>
      <c r="C23" s="26">
        <v>2</v>
      </c>
      <c r="D23" s="26">
        <v>0</v>
      </c>
      <c r="E23" s="26">
        <v>29</v>
      </c>
      <c r="F23" s="26">
        <v>0</v>
      </c>
      <c r="G23" s="26">
        <v>1</v>
      </c>
      <c r="H23" s="27">
        <v>28</v>
      </c>
      <c r="I23" s="27">
        <v>80</v>
      </c>
      <c r="J23" s="27">
        <v>17</v>
      </c>
      <c r="K23" s="27">
        <v>31</v>
      </c>
      <c r="L23" s="27">
        <v>21</v>
      </c>
      <c r="M23" s="27">
        <v>3</v>
      </c>
      <c r="N23" s="27">
        <v>17</v>
      </c>
      <c r="O23" s="27">
        <v>60</v>
      </c>
      <c r="P23" s="27">
        <v>63</v>
      </c>
      <c r="Q23" s="27">
        <v>0</v>
      </c>
      <c r="R23" s="27">
        <v>14</v>
      </c>
      <c r="S23" s="27">
        <v>2</v>
      </c>
      <c r="T23" s="27">
        <v>15</v>
      </c>
      <c r="U23" s="27">
        <v>27</v>
      </c>
      <c r="V23" s="27">
        <v>0</v>
      </c>
      <c r="W23" s="27">
        <v>0</v>
      </c>
      <c r="X23" s="27">
        <v>559</v>
      </c>
    </row>
    <row r="24" spans="1:30" x14ac:dyDescent="0.25">
      <c r="A24" s="20" t="s">
        <v>5</v>
      </c>
      <c r="B24" s="21">
        <v>80054</v>
      </c>
      <c r="C24" s="21">
        <v>1092</v>
      </c>
      <c r="D24" s="21">
        <v>25</v>
      </c>
      <c r="E24" s="21">
        <v>7770</v>
      </c>
      <c r="F24" s="21">
        <v>17</v>
      </c>
      <c r="G24" s="21">
        <v>117</v>
      </c>
      <c r="H24" s="21">
        <v>9112</v>
      </c>
      <c r="I24" s="21">
        <v>19638</v>
      </c>
      <c r="J24" s="21">
        <v>3501</v>
      </c>
      <c r="K24" s="21">
        <v>8704</v>
      </c>
      <c r="L24" s="21">
        <v>1666</v>
      </c>
      <c r="M24" s="21">
        <v>807</v>
      </c>
      <c r="N24" s="21">
        <v>801</v>
      </c>
      <c r="O24" s="21">
        <v>7110</v>
      </c>
      <c r="P24" s="21">
        <v>3340</v>
      </c>
      <c r="Q24" s="21">
        <v>39</v>
      </c>
      <c r="R24" s="21">
        <v>1810</v>
      </c>
      <c r="S24" s="21">
        <v>2105</v>
      </c>
      <c r="T24" s="21">
        <v>2110</v>
      </c>
      <c r="U24" s="21">
        <v>9593</v>
      </c>
      <c r="V24" s="21">
        <v>2</v>
      </c>
      <c r="W24" s="21">
        <v>1</v>
      </c>
      <c r="X24" s="21">
        <v>694</v>
      </c>
    </row>
    <row r="25" spans="1:30" x14ac:dyDescent="0.25">
      <c r="A25" s="139" t="s">
        <v>37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28"/>
      <c r="Z25" s="28"/>
      <c r="AA25" s="28"/>
      <c r="AB25" s="28"/>
      <c r="AC25" s="28"/>
      <c r="AD25" s="28"/>
    </row>
    <row r="26" spans="1:30" x14ac:dyDescent="0.25">
      <c r="A26" s="25">
        <v>1</v>
      </c>
      <c r="B26" s="26">
        <v>65591</v>
      </c>
      <c r="C26" s="26">
        <v>230</v>
      </c>
      <c r="D26" s="26">
        <v>33</v>
      </c>
      <c r="E26" s="26">
        <v>2240</v>
      </c>
      <c r="F26" s="26">
        <v>51</v>
      </c>
      <c r="G26" s="26">
        <v>77</v>
      </c>
      <c r="H26" s="27">
        <v>1220</v>
      </c>
      <c r="I26" s="27">
        <v>26138</v>
      </c>
      <c r="J26" s="27">
        <v>2413</v>
      </c>
      <c r="K26" s="27">
        <v>16842</v>
      </c>
      <c r="L26" s="27">
        <v>505</v>
      </c>
      <c r="M26" s="27">
        <v>259</v>
      </c>
      <c r="N26" s="27">
        <v>1043</v>
      </c>
      <c r="O26" s="27">
        <v>2964</v>
      </c>
      <c r="P26" s="27">
        <v>2578</v>
      </c>
      <c r="Q26" s="27">
        <v>17</v>
      </c>
      <c r="R26" s="27">
        <v>1594</v>
      </c>
      <c r="S26" s="27">
        <v>719</v>
      </c>
      <c r="T26" s="27">
        <v>3971</v>
      </c>
      <c r="U26" s="27">
        <v>2652</v>
      </c>
      <c r="V26" s="27">
        <v>0</v>
      </c>
      <c r="W26" s="27">
        <v>0</v>
      </c>
      <c r="X26" s="27">
        <v>45</v>
      </c>
      <c r="Y26" s="28"/>
      <c r="Z26" s="28"/>
      <c r="AA26" s="28"/>
      <c r="AB26" s="28"/>
      <c r="AC26" s="28"/>
      <c r="AD26" s="28"/>
    </row>
    <row r="27" spans="1:30" x14ac:dyDescent="0.25">
      <c r="A27" s="25">
        <v>2</v>
      </c>
      <c r="B27" s="26">
        <v>39554</v>
      </c>
      <c r="C27" s="26">
        <v>651</v>
      </c>
      <c r="D27" s="26">
        <v>1</v>
      </c>
      <c r="E27" s="26">
        <v>4274</v>
      </c>
      <c r="F27" s="26">
        <v>4</v>
      </c>
      <c r="G27" s="26">
        <v>22</v>
      </c>
      <c r="H27" s="27">
        <v>5762</v>
      </c>
      <c r="I27" s="27">
        <v>9347</v>
      </c>
      <c r="J27" s="27">
        <v>1595</v>
      </c>
      <c r="K27" s="27">
        <v>3710</v>
      </c>
      <c r="L27" s="27">
        <v>864</v>
      </c>
      <c r="M27" s="27">
        <v>580</v>
      </c>
      <c r="N27" s="27">
        <v>213</v>
      </c>
      <c r="O27" s="27">
        <v>3865</v>
      </c>
      <c r="P27" s="27">
        <v>1491</v>
      </c>
      <c r="Q27" s="27">
        <v>24</v>
      </c>
      <c r="R27" s="27">
        <v>1019</v>
      </c>
      <c r="S27" s="27">
        <v>457</v>
      </c>
      <c r="T27" s="27">
        <v>953</v>
      </c>
      <c r="U27" s="27">
        <v>4655</v>
      </c>
      <c r="V27" s="27">
        <v>2</v>
      </c>
      <c r="W27" s="27">
        <v>1</v>
      </c>
      <c r="X27" s="27">
        <v>64</v>
      </c>
      <c r="Y27" s="28"/>
      <c r="Z27" s="28"/>
      <c r="AA27" s="28"/>
      <c r="AB27" s="28"/>
      <c r="AC27" s="28"/>
      <c r="AD27" s="28"/>
    </row>
    <row r="28" spans="1:30" x14ac:dyDescent="0.25">
      <c r="A28" s="25" t="s">
        <v>1</v>
      </c>
      <c r="B28" s="26">
        <v>68194</v>
      </c>
      <c r="C28" s="26">
        <v>278</v>
      </c>
      <c r="D28" s="26">
        <v>76</v>
      </c>
      <c r="E28" s="26">
        <v>41393</v>
      </c>
      <c r="F28" s="26">
        <v>221</v>
      </c>
      <c r="G28" s="26">
        <v>256</v>
      </c>
      <c r="H28" s="27">
        <v>1047</v>
      </c>
      <c r="I28" s="27">
        <v>3363</v>
      </c>
      <c r="J28" s="27">
        <v>10177</v>
      </c>
      <c r="K28" s="27">
        <v>1063</v>
      </c>
      <c r="L28" s="27">
        <v>404</v>
      </c>
      <c r="M28" s="27">
        <v>1721</v>
      </c>
      <c r="N28" s="27">
        <v>894</v>
      </c>
      <c r="O28" s="27">
        <v>2129</v>
      </c>
      <c r="P28" s="27">
        <v>3570</v>
      </c>
      <c r="Q28" s="27">
        <v>8</v>
      </c>
      <c r="R28" s="27">
        <v>83</v>
      </c>
      <c r="S28" s="27">
        <v>1166</v>
      </c>
      <c r="T28" s="27">
        <v>174</v>
      </c>
      <c r="U28" s="27">
        <v>170</v>
      </c>
      <c r="V28" s="27">
        <v>0</v>
      </c>
      <c r="W28" s="27">
        <v>0</v>
      </c>
      <c r="X28" s="27">
        <v>1</v>
      </c>
      <c r="Y28" s="28"/>
      <c r="Z28" s="28"/>
      <c r="AA28" s="28"/>
      <c r="AB28" s="28"/>
      <c r="AC28" s="28"/>
      <c r="AD28" s="28"/>
    </row>
    <row r="29" spans="1:30" x14ac:dyDescent="0.25">
      <c r="A29" s="25" t="s">
        <v>2</v>
      </c>
      <c r="B29" s="26">
        <v>186122</v>
      </c>
      <c r="C29" s="26">
        <v>2253</v>
      </c>
      <c r="D29" s="26">
        <v>397</v>
      </c>
      <c r="E29" s="26">
        <v>90772</v>
      </c>
      <c r="F29" s="26">
        <v>41</v>
      </c>
      <c r="G29" s="26">
        <v>688</v>
      </c>
      <c r="H29" s="27">
        <v>9601</v>
      </c>
      <c r="I29" s="27">
        <v>31505</v>
      </c>
      <c r="J29" s="27">
        <v>14177</v>
      </c>
      <c r="K29" s="27">
        <v>6297</v>
      </c>
      <c r="L29" s="27">
        <v>3310</v>
      </c>
      <c r="M29" s="27">
        <v>412</v>
      </c>
      <c r="N29" s="27">
        <v>1660</v>
      </c>
      <c r="O29" s="27">
        <v>6857</v>
      </c>
      <c r="P29" s="27">
        <v>7080</v>
      </c>
      <c r="Q29" s="27">
        <v>12</v>
      </c>
      <c r="R29" s="27">
        <v>485</v>
      </c>
      <c r="S29" s="27">
        <v>8399</v>
      </c>
      <c r="T29" s="27">
        <v>1151</v>
      </c>
      <c r="U29" s="27">
        <v>990</v>
      </c>
      <c r="V29" s="27">
        <v>0</v>
      </c>
      <c r="W29" s="27">
        <v>0</v>
      </c>
      <c r="X29" s="27">
        <v>35</v>
      </c>
      <c r="Y29" s="28"/>
      <c r="Z29" s="28"/>
      <c r="AA29" s="28"/>
      <c r="AB29" s="28"/>
      <c r="AC29" s="28"/>
      <c r="AD29" s="28"/>
    </row>
    <row r="30" spans="1:30" x14ac:dyDescent="0.25">
      <c r="A30" s="25" t="s">
        <v>3</v>
      </c>
      <c r="B30" s="26">
        <v>10574</v>
      </c>
      <c r="C30" s="26">
        <v>131</v>
      </c>
      <c r="D30" s="26">
        <v>1</v>
      </c>
      <c r="E30" s="26">
        <v>733</v>
      </c>
      <c r="F30" s="26">
        <v>0</v>
      </c>
      <c r="G30" s="26">
        <v>6</v>
      </c>
      <c r="H30" s="27">
        <v>1555</v>
      </c>
      <c r="I30" s="27">
        <v>1401</v>
      </c>
      <c r="J30" s="27">
        <v>581</v>
      </c>
      <c r="K30" s="27">
        <v>305</v>
      </c>
      <c r="L30" s="27">
        <v>189</v>
      </c>
      <c r="M30" s="27">
        <v>89</v>
      </c>
      <c r="N30" s="27">
        <v>45</v>
      </c>
      <c r="O30" s="27">
        <v>762</v>
      </c>
      <c r="P30" s="27">
        <v>365</v>
      </c>
      <c r="Q30" s="27">
        <v>1</v>
      </c>
      <c r="R30" s="27">
        <v>240</v>
      </c>
      <c r="S30" s="27">
        <v>48</v>
      </c>
      <c r="T30" s="27">
        <v>463</v>
      </c>
      <c r="U30" s="27">
        <v>3628</v>
      </c>
      <c r="V30" s="27">
        <v>0</v>
      </c>
      <c r="W30" s="27">
        <v>0</v>
      </c>
      <c r="X30" s="27">
        <v>31</v>
      </c>
      <c r="Y30" s="28"/>
      <c r="Z30" s="28"/>
      <c r="AA30" s="28"/>
      <c r="AB30" s="28"/>
      <c r="AC30" s="28"/>
      <c r="AD30" s="28"/>
    </row>
    <row r="31" spans="1:30" x14ac:dyDescent="0.25">
      <c r="A31" s="25" t="s">
        <v>4</v>
      </c>
      <c r="B31" s="26">
        <v>968</v>
      </c>
      <c r="C31" s="26">
        <v>2</v>
      </c>
      <c r="D31" s="26">
        <v>0</v>
      </c>
      <c r="E31" s="26">
        <v>29</v>
      </c>
      <c r="F31" s="26">
        <v>0</v>
      </c>
      <c r="G31" s="26">
        <v>1</v>
      </c>
      <c r="H31" s="27">
        <v>28</v>
      </c>
      <c r="I31" s="27">
        <v>80</v>
      </c>
      <c r="J31" s="27">
        <v>17</v>
      </c>
      <c r="K31" s="27">
        <v>31</v>
      </c>
      <c r="L31" s="27">
        <v>21</v>
      </c>
      <c r="M31" s="27">
        <v>3</v>
      </c>
      <c r="N31" s="27">
        <v>17</v>
      </c>
      <c r="O31" s="27">
        <v>60</v>
      </c>
      <c r="P31" s="27">
        <v>63</v>
      </c>
      <c r="Q31" s="27">
        <v>0</v>
      </c>
      <c r="R31" s="27">
        <v>14</v>
      </c>
      <c r="S31" s="27">
        <v>2</v>
      </c>
      <c r="T31" s="27">
        <v>15</v>
      </c>
      <c r="U31" s="27">
        <v>27</v>
      </c>
      <c r="V31" s="27">
        <v>0</v>
      </c>
      <c r="W31" s="27">
        <v>0</v>
      </c>
      <c r="X31" s="27">
        <v>558</v>
      </c>
      <c r="Y31" s="29"/>
      <c r="Z31" s="29"/>
      <c r="AA31" s="28"/>
      <c r="AB31" s="28"/>
      <c r="AC31" s="28"/>
      <c r="AD31" s="28"/>
    </row>
    <row r="32" spans="1:30" x14ac:dyDescent="0.25">
      <c r="A32" s="20" t="s">
        <v>5</v>
      </c>
      <c r="B32" s="21">
        <v>371014</v>
      </c>
      <c r="C32" s="21">
        <v>3545</v>
      </c>
      <c r="D32" s="21">
        <v>508</v>
      </c>
      <c r="E32" s="21">
        <v>139441</v>
      </c>
      <c r="F32" s="21">
        <v>317</v>
      </c>
      <c r="G32" s="21">
        <v>1050</v>
      </c>
      <c r="H32" s="21">
        <v>19213</v>
      </c>
      <c r="I32" s="21">
        <v>71834</v>
      </c>
      <c r="J32" s="21">
        <v>28960</v>
      </c>
      <c r="K32" s="21">
        <v>28248</v>
      </c>
      <c r="L32" s="21">
        <v>5293</v>
      </c>
      <c r="M32" s="21">
        <v>3064</v>
      </c>
      <c r="N32" s="21">
        <v>3872</v>
      </c>
      <c r="O32" s="21">
        <v>16637</v>
      </c>
      <c r="P32" s="21">
        <v>15147</v>
      </c>
      <c r="Q32" s="21">
        <v>62</v>
      </c>
      <c r="R32" s="21">
        <v>3435</v>
      </c>
      <c r="S32" s="21">
        <v>10791</v>
      </c>
      <c r="T32" s="21">
        <v>6727</v>
      </c>
      <c r="U32" s="21">
        <v>12122</v>
      </c>
      <c r="V32" s="21">
        <v>2</v>
      </c>
      <c r="W32" s="21">
        <v>1</v>
      </c>
      <c r="X32" s="21">
        <v>745</v>
      </c>
      <c r="Y32" s="30"/>
      <c r="Z32" s="30"/>
      <c r="AA32" s="28"/>
      <c r="AB32" s="28"/>
      <c r="AC32" s="28"/>
      <c r="AD32" s="28"/>
    </row>
    <row r="33" spans="1:30" x14ac:dyDescent="0.25">
      <c r="A33" s="139" t="s">
        <v>38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28"/>
      <c r="Z33" s="28"/>
      <c r="AA33" s="28"/>
      <c r="AB33" s="28"/>
      <c r="AC33" s="28"/>
      <c r="AD33" s="28"/>
    </row>
    <row r="34" spans="1:30" x14ac:dyDescent="0.25">
      <c r="A34" s="25">
        <v>1</v>
      </c>
      <c r="B34" s="31">
        <v>18721161.399999999</v>
      </c>
      <c r="C34" s="31">
        <v>58515.07</v>
      </c>
      <c r="D34" s="31">
        <v>7309.08</v>
      </c>
      <c r="E34" s="31">
        <v>598900.47999999998</v>
      </c>
      <c r="F34" s="31">
        <v>19937.57</v>
      </c>
      <c r="G34" s="31">
        <v>17465.84</v>
      </c>
      <c r="H34" s="32">
        <v>318623.21999999997</v>
      </c>
      <c r="I34" s="32">
        <v>7458509.0199999996</v>
      </c>
      <c r="J34" s="32">
        <v>511369.43</v>
      </c>
      <c r="K34" s="32">
        <v>4561637.42</v>
      </c>
      <c r="L34" s="32">
        <v>154003.13</v>
      </c>
      <c r="M34" s="32">
        <v>88161.81</v>
      </c>
      <c r="N34" s="32">
        <v>329388.82</v>
      </c>
      <c r="O34" s="32">
        <v>961589.21</v>
      </c>
      <c r="P34" s="32">
        <v>852067.44</v>
      </c>
      <c r="Q34" s="32">
        <v>4584.53</v>
      </c>
      <c r="R34" s="32">
        <v>487948.44</v>
      </c>
      <c r="S34" s="32">
        <v>226019.12</v>
      </c>
      <c r="T34" s="32">
        <v>1376820.15</v>
      </c>
      <c r="U34" s="32">
        <v>678166.19</v>
      </c>
      <c r="V34" s="32">
        <v>0</v>
      </c>
      <c r="W34" s="32">
        <v>0</v>
      </c>
      <c r="X34" s="32">
        <v>10145.43</v>
      </c>
      <c r="Y34" s="28"/>
      <c r="Z34" s="28"/>
      <c r="AA34" s="28"/>
      <c r="AB34" s="28"/>
      <c r="AC34" s="28"/>
      <c r="AD34" s="28"/>
    </row>
    <row r="35" spans="1:30" x14ac:dyDescent="0.25">
      <c r="A35" s="25">
        <v>2</v>
      </c>
      <c r="B35" s="31">
        <v>9914266.0700000003</v>
      </c>
      <c r="C35" s="31">
        <v>160830</v>
      </c>
      <c r="D35" s="31">
        <v>270</v>
      </c>
      <c r="E35" s="31">
        <v>1050030</v>
      </c>
      <c r="F35" s="31">
        <v>840</v>
      </c>
      <c r="G35" s="31">
        <v>4920</v>
      </c>
      <c r="H35" s="32">
        <v>1463820</v>
      </c>
      <c r="I35" s="32">
        <v>2354973.9900000002</v>
      </c>
      <c r="J35" s="32">
        <v>395820</v>
      </c>
      <c r="K35" s="32">
        <v>959172.08</v>
      </c>
      <c r="L35" s="32">
        <v>209700</v>
      </c>
      <c r="M35" s="32">
        <v>142620</v>
      </c>
      <c r="N35" s="32">
        <v>53190</v>
      </c>
      <c r="O35" s="32">
        <v>926430</v>
      </c>
      <c r="P35" s="32">
        <v>372120</v>
      </c>
      <c r="Q35" s="32">
        <v>5940</v>
      </c>
      <c r="R35" s="32">
        <v>252210</v>
      </c>
      <c r="S35" s="32">
        <v>105810</v>
      </c>
      <c r="T35" s="32">
        <v>242940</v>
      </c>
      <c r="U35" s="32">
        <v>1195560</v>
      </c>
      <c r="V35" s="32">
        <v>480</v>
      </c>
      <c r="W35" s="32">
        <v>270</v>
      </c>
      <c r="X35" s="32">
        <v>16320</v>
      </c>
      <c r="Y35" s="28"/>
      <c r="Z35" s="28"/>
      <c r="AA35" s="28"/>
      <c r="AB35" s="28"/>
      <c r="AC35" s="28"/>
      <c r="AD35" s="28"/>
    </row>
    <row r="36" spans="1:30" x14ac:dyDescent="0.25">
      <c r="A36" s="25" t="s">
        <v>1</v>
      </c>
      <c r="B36" s="31">
        <v>18366408.919999998</v>
      </c>
      <c r="C36" s="31">
        <v>82329.16</v>
      </c>
      <c r="D36" s="31">
        <v>27512.65</v>
      </c>
      <c r="E36" s="31">
        <v>12352377.060000001</v>
      </c>
      <c r="F36" s="31">
        <v>75624.850000000006</v>
      </c>
      <c r="G36" s="31">
        <v>46321.24</v>
      </c>
      <c r="H36" s="32">
        <v>298812.52</v>
      </c>
      <c r="I36" s="32">
        <v>986158.2</v>
      </c>
      <c r="J36" s="32">
        <v>1528879.21</v>
      </c>
      <c r="K36" s="32">
        <v>253164.58</v>
      </c>
      <c r="L36" s="32">
        <v>147016.51</v>
      </c>
      <c r="M36" s="32">
        <v>498017.61</v>
      </c>
      <c r="N36" s="32">
        <v>205286.29</v>
      </c>
      <c r="O36" s="32">
        <v>523601.33</v>
      </c>
      <c r="P36" s="32">
        <v>824373.82</v>
      </c>
      <c r="Q36" s="32">
        <v>2185.5500000000002</v>
      </c>
      <c r="R36" s="32">
        <v>25204.37</v>
      </c>
      <c r="S36" s="32">
        <v>383835.99</v>
      </c>
      <c r="T36" s="32">
        <v>66108.53</v>
      </c>
      <c r="U36" s="32">
        <v>39359.449999999997</v>
      </c>
      <c r="V36" s="32">
        <v>0</v>
      </c>
      <c r="W36" s="32">
        <v>0</v>
      </c>
      <c r="X36" s="32">
        <v>240</v>
      </c>
      <c r="Y36" s="28"/>
      <c r="Z36" s="28"/>
      <c r="AA36" s="28"/>
      <c r="AB36" s="28"/>
      <c r="AC36" s="28"/>
      <c r="AD36" s="28"/>
    </row>
    <row r="37" spans="1:30" x14ac:dyDescent="0.25">
      <c r="A37" s="25" t="s">
        <v>2</v>
      </c>
      <c r="B37" s="31">
        <v>34772579.059999995</v>
      </c>
      <c r="C37" s="31">
        <v>491981.38</v>
      </c>
      <c r="D37" s="31">
        <v>78211.789999999994</v>
      </c>
      <c r="E37" s="31">
        <v>15599207.24</v>
      </c>
      <c r="F37" s="31">
        <v>4650</v>
      </c>
      <c r="G37" s="31">
        <v>113749.05</v>
      </c>
      <c r="H37" s="32">
        <v>2224508.73</v>
      </c>
      <c r="I37" s="32">
        <v>6198725.4000000004</v>
      </c>
      <c r="J37" s="32">
        <v>2742916.91</v>
      </c>
      <c r="K37" s="32">
        <v>1374353.98</v>
      </c>
      <c r="L37" s="32">
        <v>689681.2</v>
      </c>
      <c r="M37" s="32">
        <v>73063.56</v>
      </c>
      <c r="N37" s="32">
        <v>314021.31</v>
      </c>
      <c r="O37" s="32">
        <v>1332849</v>
      </c>
      <c r="P37" s="32">
        <v>1375976.19</v>
      </c>
      <c r="Q37" s="32">
        <v>2040</v>
      </c>
      <c r="R37" s="32">
        <v>102003.79</v>
      </c>
      <c r="S37" s="32">
        <v>1580352.91</v>
      </c>
      <c r="T37" s="32">
        <v>272529.8</v>
      </c>
      <c r="U37" s="32">
        <v>194514.4</v>
      </c>
      <c r="V37" s="32">
        <v>0</v>
      </c>
      <c r="W37" s="32">
        <v>0</v>
      </c>
      <c r="X37" s="32">
        <v>7242.42</v>
      </c>
      <c r="Y37" s="28"/>
      <c r="Z37" s="28"/>
      <c r="AA37" s="28"/>
      <c r="AB37" s="28"/>
      <c r="AC37" s="28"/>
      <c r="AD37" s="28"/>
    </row>
    <row r="38" spans="1:30" x14ac:dyDescent="0.25">
      <c r="A38" s="25" t="s">
        <v>3</v>
      </c>
      <c r="B38" s="31">
        <v>1111710</v>
      </c>
      <c r="C38" s="31">
        <v>13755</v>
      </c>
      <c r="D38" s="31">
        <v>105</v>
      </c>
      <c r="E38" s="31">
        <v>76965</v>
      </c>
      <c r="F38" s="31">
        <v>0</v>
      </c>
      <c r="G38" s="31">
        <v>630</v>
      </c>
      <c r="H38" s="32">
        <v>163485</v>
      </c>
      <c r="I38" s="32">
        <v>147585</v>
      </c>
      <c r="J38" s="32">
        <v>61170</v>
      </c>
      <c r="K38" s="32">
        <v>32025</v>
      </c>
      <c r="L38" s="32">
        <v>19845</v>
      </c>
      <c r="M38" s="32">
        <v>9345</v>
      </c>
      <c r="N38" s="32">
        <v>4725</v>
      </c>
      <c r="O38" s="32">
        <v>80115</v>
      </c>
      <c r="P38" s="32">
        <v>38325</v>
      </c>
      <c r="Q38" s="32">
        <v>105</v>
      </c>
      <c r="R38" s="32">
        <v>25200</v>
      </c>
      <c r="S38" s="32">
        <v>5145</v>
      </c>
      <c r="T38" s="32">
        <v>48720</v>
      </c>
      <c r="U38" s="32">
        <v>381210</v>
      </c>
      <c r="V38" s="32">
        <v>0</v>
      </c>
      <c r="W38" s="32">
        <v>0</v>
      </c>
      <c r="X38" s="32">
        <v>3255</v>
      </c>
      <c r="Y38" s="28"/>
      <c r="Z38" s="28"/>
      <c r="AA38" s="28"/>
      <c r="AB38" s="28"/>
      <c r="AC38" s="28"/>
      <c r="AD38" s="28"/>
    </row>
    <row r="39" spans="1:30" x14ac:dyDescent="0.25">
      <c r="A39" s="25" t="s">
        <v>4</v>
      </c>
      <c r="B39" s="31">
        <v>101745</v>
      </c>
      <c r="C39" s="31">
        <v>210</v>
      </c>
      <c r="D39" s="31">
        <v>0</v>
      </c>
      <c r="E39" s="31">
        <v>3045</v>
      </c>
      <c r="F39" s="31">
        <v>0</v>
      </c>
      <c r="G39" s="31">
        <v>105</v>
      </c>
      <c r="H39" s="32">
        <v>2940</v>
      </c>
      <c r="I39" s="32">
        <v>8400</v>
      </c>
      <c r="J39" s="32">
        <v>1785</v>
      </c>
      <c r="K39" s="32">
        <v>3255</v>
      </c>
      <c r="L39" s="32">
        <v>2205</v>
      </c>
      <c r="M39" s="32">
        <v>315</v>
      </c>
      <c r="N39" s="32">
        <v>1785</v>
      </c>
      <c r="O39" s="32">
        <v>6300</v>
      </c>
      <c r="P39" s="32">
        <v>6615</v>
      </c>
      <c r="Q39" s="32">
        <v>0</v>
      </c>
      <c r="R39" s="32">
        <v>1470</v>
      </c>
      <c r="S39" s="32">
        <v>210</v>
      </c>
      <c r="T39" s="32">
        <v>1575</v>
      </c>
      <c r="U39" s="32">
        <v>2835</v>
      </c>
      <c r="V39" s="32">
        <v>0</v>
      </c>
      <c r="W39" s="32">
        <v>0</v>
      </c>
      <c r="X39" s="32">
        <v>58695</v>
      </c>
      <c r="Y39" s="28"/>
      <c r="Z39" s="28"/>
      <c r="AA39" s="28"/>
      <c r="AB39" s="28"/>
      <c r="AC39" s="28"/>
      <c r="AD39" s="28"/>
    </row>
    <row r="40" spans="1:30" x14ac:dyDescent="0.25">
      <c r="A40" s="20" t="s">
        <v>5</v>
      </c>
      <c r="B40" s="22">
        <v>82989234.179999992</v>
      </c>
      <c r="C40" s="22">
        <v>807620.61</v>
      </c>
      <c r="D40" s="22">
        <v>113408.51999999999</v>
      </c>
      <c r="E40" s="22">
        <v>29680524.780000001</v>
      </c>
      <c r="F40" s="22">
        <v>101052.42000000001</v>
      </c>
      <c r="G40" s="22">
        <v>183191.13</v>
      </c>
      <c r="H40" s="22">
        <v>4472189.47</v>
      </c>
      <c r="I40" s="22">
        <v>17154351.609999999</v>
      </c>
      <c r="J40" s="22">
        <v>5241940.55</v>
      </c>
      <c r="K40" s="22">
        <v>7183608.0600000005</v>
      </c>
      <c r="L40" s="22">
        <v>1222450.8399999999</v>
      </c>
      <c r="M40" s="22">
        <v>811522.98</v>
      </c>
      <c r="N40" s="22">
        <v>908396.41999999993</v>
      </c>
      <c r="O40" s="22">
        <v>3830884.54</v>
      </c>
      <c r="P40" s="22">
        <v>3469477.4499999997</v>
      </c>
      <c r="Q40" s="22">
        <v>14855.079999999998</v>
      </c>
      <c r="R40" s="22">
        <v>894036.6</v>
      </c>
      <c r="S40" s="22">
        <v>2301373.02</v>
      </c>
      <c r="T40" s="22">
        <v>2008693.48</v>
      </c>
      <c r="U40" s="22">
        <v>2491645.04</v>
      </c>
      <c r="V40" s="22">
        <v>480</v>
      </c>
      <c r="W40" s="22">
        <v>270</v>
      </c>
      <c r="X40" s="22">
        <v>97261.58</v>
      </c>
      <c r="Y40" s="30"/>
      <c r="Z40" s="30"/>
      <c r="AA40" s="28"/>
      <c r="AB40" s="28"/>
      <c r="AC40" s="28"/>
      <c r="AD40" s="28"/>
    </row>
    <row r="41" spans="1:30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28"/>
      <c r="Z41" s="28"/>
      <c r="AA41" s="28"/>
      <c r="AB41" s="28"/>
      <c r="AC41" s="28"/>
      <c r="AD41" s="28"/>
    </row>
    <row r="42" spans="1:30" s="10" customFormat="1" x14ac:dyDescent="0.25">
      <c r="A42" s="121" t="s">
        <v>269</v>
      </c>
      <c r="B42" s="121"/>
      <c r="C42" s="121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28"/>
      <c r="Z42" s="28"/>
      <c r="AA42" s="28"/>
      <c r="AB42" s="28"/>
      <c r="AC42" s="28"/>
      <c r="AD42" s="28"/>
    </row>
    <row r="43" spans="1:30" x14ac:dyDescent="0.25">
      <c r="A43" s="121" t="s">
        <v>96</v>
      </c>
      <c r="B43" s="121"/>
      <c r="C43" s="33"/>
    </row>
  </sheetData>
  <mergeCells count="12">
    <mergeCell ref="A43:B43"/>
    <mergeCell ref="A33:X33"/>
    <mergeCell ref="A7:A8"/>
    <mergeCell ref="B7:B8"/>
    <mergeCell ref="A2:X2"/>
    <mergeCell ref="A3:X3"/>
    <mergeCell ref="C7:X7"/>
    <mergeCell ref="A9:X9"/>
    <mergeCell ref="A17:X17"/>
    <mergeCell ref="A25:X25"/>
    <mergeCell ref="A5:K5"/>
    <mergeCell ref="A42:C42"/>
  </mergeCells>
  <hyperlinks>
    <hyperlink ref="A43" location="Obsah!A1" display="Späť na obsah dátovej prílohy"/>
    <hyperlink ref="A42" location="Obsah!A1" display="Späť na obsah dátovej prílohy"/>
    <hyperlink ref="A42:B42" location="Vysvetlivky!A2" display="Vysvetlivky ku kategóriám veľkosti podniku."/>
    <hyperlink ref="A42:C42" location="Vysvetlivky!A16" display="Vysvetlivky k sekciám SK-NACE"/>
  </hyperlinks>
  <pageMargins left="0.25" right="0.25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5"/>
  <sheetViews>
    <sheetView showGridLines="0" workbookViewId="0"/>
  </sheetViews>
  <sheetFormatPr defaultRowHeight="15" x14ac:dyDescent="0.25"/>
  <cols>
    <col min="1" max="1" width="7.42578125" bestFit="1" customWidth="1"/>
    <col min="2" max="2" width="14" bestFit="1" customWidth="1"/>
    <col min="3" max="3" width="15.85546875" bestFit="1" customWidth="1"/>
    <col min="4" max="4" width="14.140625" bestFit="1" customWidth="1"/>
    <col min="5" max="5" width="14" bestFit="1" customWidth="1"/>
    <col min="6" max="6" width="11.28515625" bestFit="1" customWidth="1"/>
  </cols>
  <sheetData>
    <row r="2" spans="1:7" ht="16.5" thickBot="1" x14ac:dyDescent="0.3">
      <c r="A2" s="122" t="s">
        <v>97</v>
      </c>
      <c r="B2" s="122"/>
      <c r="C2" s="122"/>
      <c r="D2" s="122"/>
      <c r="E2" s="122"/>
      <c r="F2" s="122"/>
    </row>
    <row r="3" spans="1:7" ht="15.75" thickTop="1" x14ac:dyDescent="0.25"/>
    <row r="4" spans="1:7" ht="26.25" customHeight="1" x14ac:dyDescent="0.25">
      <c r="A4" s="123" t="s">
        <v>85</v>
      </c>
      <c r="B4" s="123"/>
      <c r="C4" s="123"/>
      <c r="D4" s="123"/>
      <c r="E4" s="123"/>
      <c r="F4" s="123"/>
      <c r="G4" s="35"/>
    </row>
    <row r="5" spans="1:7" ht="15.75" thickBot="1" x14ac:dyDescent="0.3"/>
    <row r="6" spans="1:7" ht="27.75" thickBot="1" x14ac:dyDescent="0.3">
      <c r="A6" s="37" t="s">
        <v>11</v>
      </c>
      <c r="B6" s="38" t="s">
        <v>98</v>
      </c>
      <c r="C6" s="38" t="s">
        <v>99</v>
      </c>
      <c r="D6" s="37" t="s">
        <v>100</v>
      </c>
      <c r="E6" s="37" t="s">
        <v>101</v>
      </c>
      <c r="F6" s="37" t="s">
        <v>102</v>
      </c>
    </row>
    <row r="7" spans="1:7" x14ac:dyDescent="0.25">
      <c r="A7" s="120" t="s">
        <v>103</v>
      </c>
      <c r="B7" s="120"/>
      <c r="C7" s="120"/>
      <c r="D7" s="120"/>
      <c r="E7" s="120"/>
      <c r="F7" s="120"/>
    </row>
    <row r="8" spans="1:7" x14ac:dyDescent="0.25">
      <c r="A8" s="39">
        <v>1</v>
      </c>
      <c r="B8" s="40">
        <v>13695</v>
      </c>
      <c r="C8" s="40">
        <v>65591</v>
      </c>
      <c r="D8" s="41">
        <v>18721161.399999999</v>
      </c>
      <c r="E8" s="42">
        <v>285.42270000000002</v>
      </c>
      <c r="F8" s="41">
        <v>18742360.379999999</v>
      </c>
    </row>
    <row r="9" spans="1:7" x14ac:dyDescent="0.25">
      <c r="A9" s="39">
        <v>2</v>
      </c>
      <c r="B9" s="40">
        <v>39554</v>
      </c>
      <c r="C9" s="40">
        <v>39554</v>
      </c>
      <c r="D9" s="41">
        <v>9914266.0700000003</v>
      </c>
      <c r="E9" s="42">
        <v>250.6514</v>
      </c>
      <c r="F9" s="41">
        <v>9936202.9600000009</v>
      </c>
    </row>
    <row r="10" spans="1:7" x14ac:dyDescent="0.25">
      <c r="A10" s="39" t="s">
        <v>1</v>
      </c>
      <c r="B10" s="40">
        <v>2646</v>
      </c>
      <c r="C10" s="40">
        <v>68194</v>
      </c>
      <c r="D10" s="41">
        <v>18366408.920000002</v>
      </c>
      <c r="E10" s="42">
        <v>269.32589999999999</v>
      </c>
      <c r="F10" s="41">
        <v>18372559.260000002</v>
      </c>
    </row>
    <row r="11" spans="1:7" x14ac:dyDescent="0.25">
      <c r="A11" s="39" t="s">
        <v>2</v>
      </c>
      <c r="B11" s="40">
        <v>12584</v>
      </c>
      <c r="C11" s="40">
        <v>186122</v>
      </c>
      <c r="D11" s="41">
        <v>34772579.060000002</v>
      </c>
      <c r="E11" s="42">
        <v>186.82679999999999</v>
      </c>
      <c r="F11" s="41">
        <v>34809061.960000001</v>
      </c>
    </row>
    <row r="12" spans="1:7" x14ac:dyDescent="0.25">
      <c r="A12" s="39" t="s">
        <v>3</v>
      </c>
      <c r="B12" s="40">
        <v>10574</v>
      </c>
      <c r="C12" s="40">
        <v>10574</v>
      </c>
      <c r="D12" s="41">
        <v>1111710</v>
      </c>
      <c r="E12" s="42">
        <v>105.1362</v>
      </c>
      <c r="F12" s="41">
        <v>1119315</v>
      </c>
    </row>
    <row r="13" spans="1:7" x14ac:dyDescent="0.25">
      <c r="A13" s="39" t="s">
        <v>4</v>
      </c>
      <c r="B13" s="40">
        <v>968</v>
      </c>
      <c r="C13" s="40">
        <v>968</v>
      </c>
      <c r="D13" s="41">
        <v>101745</v>
      </c>
      <c r="E13" s="42">
        <v>105.10850000000001</v>
      </c>
      <c r="F13" s="41">
        <v>104475</v>
      </c>
    </row>
    <row r="14" spans="1:7" x14ac:dyDescent="0.25">
      <c r="A14" s="43" t="s">
        <v>104</v>
      </c>
      <c r="B14" s="44">
        <v>80021</v>
      </c>
      <c r="C14" s="44">
        <v>371003</v>
      </c>
      <c r="D14" s="45">
        <v>82987870.450000003</v>
      </c>
      <c r="E14" s="46">
        <v>223.68517357002506</v>
      </c>
      <c r="F14" s="45">
        <v>83083974.560000002</v>
      </c>
    </row>
    <row r="15" spans="1:7" x14ac:dyDescent="0.25">
      <c r="A15" s="120" t="s">
        <v>105</v>
      </c>
      <c r="B15" s="120"/>
      <c r="C15" s="120"/>
      <c r="D15" s="120"/>
      <c r="E15" s="120"/>
      <c r="F15" s="120"/>
    </row>
    <row r="16" spans="1:7" x14ac:dyDescent="0.25">
      <c r="A16" s="39">
        <v>1</v>
      </c>
      <c r="B16" s="47">
        <v>11252</v>
      </c>
      <c r="C16" s="47">
        <v>56529</v>
      </c>
      <c r="D16" s="48">
        <v>28019514.949999999</v>
      </c>
      <c r="E16" s="49">
        <v>495.6662</v>
      </c>
      <c r="F16" s="48">
        <v>28023128.109999999</v>
      </c>
    </row>
    <row r="17" spans="1:6" x14ac:dyDescent="0.25">
      <c r="A17" s="39">
        <v>2</v>
      </c>
      <c r="B17" s="40">
        <v>47447</v>
      </c>
      <c r="C17" s="47">
        <v>47447</v>
      </c>
      <c r="D17" s="48">
        <v>22348453.260000002</v>
      </c>
      <c r="E17" s="49">
        <v>471.01929999999999</v>
      </c>
      <c r="F17" s="48">
        <v>22348525.260000002</v>
      </c>
    </row>
    <row r="18" spans="1:6" x14ac:dyDescent="0.25">
      <c r="A18" s="39" t="s">
        <v>1</v>
      </c>
      <c r="B18" s="47">
        <v>4542</v>
      </c>
      <c r="C18" s="47">
        <v>103291</v>
      </c>
      <c r="D18" s="48">
        <v>44081777.549999997</v>
      </c>
      <c r="E18" s="49">
        <v>426.77269999999999</v>
      </c>
      <c r="F18" s="48">
        <v>44144635.399999999</v>
      </c>
    </row>
    <row r="19" spans="1:6" x14ac:dyDescent="0.25">
      <c r="A19" s="39" t="s">
        <v>2</v>
      </c>
      <c r="B19" s="47">
        <v>17811</v>
      </c>
      <c r="C19" s="47">
        <v>245523</v>
      </c>
      <c r="D19" s="48">
        <v>79644951.219999999</v>
      </c>
      <c r="E19" s="49">
        <v>324.38900000000001</v>
      </c>
      <c r="F19" s="48">
        <v>79646269.810000002</v>
      </c>
    </row>
    <row r="20" spans="1:6" x14ac:dyDescent="0.25">
      <c r="A20" s="39" t="s">
        <v>3</v>
      </c>
      <c r="B20" s="40">
        <v>12264</v>
      </c>
      <c r="C20" s="47">
        <v>12264</v>
      </c>
      <c r="D20" s="48">
        <v>2578605</v>
      </c>
      <c r="E20" s="49">
        <v>210.25810000000001</v>
      </c>
      <c r="F20" s="48">
        <v>2578605</v>
      </c>
    </row>
    <row r="21" spans="1:6" x14ac:dyDescent="0.25">
      <c r="A21" s="39" t="s">
        <v>4</v>
      </c>
      <c r="B21" s="40">
        <v>1127</v>
      </c>
      <c r="C21" s="47">
        <v>1127</v>
      </c>
      <c r="D21" s="48">
        <v>236985</v>
      </c>
      <c r="E21" s="49">
        <v>210.27950000000001</v>
      </c>
      <c r="F21" s="48">
        <v>236985</v>
      </c>
    </row>
    <row r="22" spans="1:6" x14ac:dyDescent="0.25">
      <c r="A22" s="43" t="s">
        <v>104</v>
      </c>
      <c r="B22" s="44">
        <v>94443</v>
      </c>
      <c r="C22" s="50">
        <v>466181</v>
      </c>
      <c r="D22" s="51">
        <v>176910286.97999999</v>
      </c>
      <c r="E22" s="46">
        <v>379.4884111107059</v>
      </c>
      <c r="F22" s="51">
        <v>176978148.58000001</v>
      </c>
    </row>
    <row r="23" spans="1:6" x14ac:dyDescent="0.25">
      <c r="A23" s="120" t="s">
        <v>106</v>
      </c>
      <c r="B23" s="120"/>
      <c r="C23" s="120"/>
      <c r="D23" s="120"/>
      <c r="E23" s="120"/>
      <c r="F23" s="120"/>
    </row>
    <row r="24" spans="1:6" x14ac:dyDescent="0.25">
      <c r="A24" s="52">
        <v>1</v>
      </c>
      <c r="B24" s="53">
        <v>4048</v>
      </c>
      <c r="C24" s="53">
        <v>24834</v>
      </c>
      <c r="D24" s="54">
        <v>10341967.4</v>
      </c>
      <c r="E24" s="55">
        <v>416.44389999999999</v>
      </c>
      <c r="F24" s="54">
        <v>10342020.710000001</v>
      </c>
    </row>
    <row r="25" spans="1:6" x14ac:dyDescent="0.25">
      <c r="A25" s="52">
        <v>2</v>
      </c>
      <c r="B25" s="56">
        <v>41420</v>
      </c>
      <c r="C25" s="53">
        <v>41420</v>
      </c>
      <c r="D25" s="54">
        <v>18554161.850000001</v>
      </c>
      <c r="E25" s="55">
        <v>447.95179999999999</v>
      </c>
      <c r="F25" s="54">
        <v>18554171.850000001</v>
      </c>
    </row>
    <row r="26" spans="1:6" x14ac:dyDescent="0.25">
      <c r="A26" s="52" t="s">
        <v>1</v>
      </c>
      <c r="B26" s="53">
        <v>4470</v>
      </c>
      <c r="C26" s="53">
        <v>109507</v>
      </c>
      <c r="D26" s="54">
        <v>41444078.060000002</v>
      </c>
      <c r="E26" s="55">
        <v>378.46050000000002</v>
      </c>
      <c r="F26" s="54">
        <v>41444708.340000004</v>
      </c>
    </row>
    <row r="27" spans="1:6" x14ac:dyDescent="0.25">
      <c r="A27" s="52" t="s">
        <v>2</v>
      </c>
      <c r="B27" s="53">
        <v>17576</v>
      </c>
      <c r="C27" s="53">
        <v>273827</v>
      </c>
      <c r="D27" s="54">
        <v>73563826.459999993</v>
      </c>
      <c r="E27" s="55">
        <v>268.65069999999997</v>
      </c>
      <c r="F27" s="54">
        <v>73640366.489999995</v>
      </c>
    </row>
    <row r="28" spans="1:6" x14ac:dyDescent="0.25">
      <c r="A28" s="52" t="s">
        <v>3</v>
      </c>
      <c r="B28" s="56">
        <v>8647</v>
      </c>
      <c r="C28" s="53">
        <v>8647</v>
      </c>
      <c r="D28" s="54">
        <v>1815870</v>
      </c>
      <c r="E28" s="55">
        <v>210</v>
      </c>
      <c r="F28" s="54">
        <v>1815870</v>
      </c>
    </row>
    <row r="29" spans="1:6" x14ac:dyDescent="0.25">
      <c r="A29" s="52" t="s">
        <v>4</v>
      </c>
      <c r="B29" s="56">
        <v>966</v>
      </c>
      <c r="C29" s="53">
        <v>966</v>
      </c>
      <c r="D29" s="54">
        <v>202815</v>
      </c>
      <c r="E29" s="55">
        <v>209.95339999999999</v>
      </c>
      <c r="F29" s="54">
        <v>202815</v>
      </c>
    </row>
    <row r="30" spans="1:6" x14ac:dyDescent="0.25">
      <c r="A30" s="43" t="s">
        <v>104</v>
      </c>
      <c r="B30" s="44">
        <v>77127</v>
      </c>
      <c r="C30" s="50">
        <v>459201</v>
      </c>
      <c r="D30" s="51">
        <v>145922718.76999998</v>
      </c>
      <c r="E30" s="46">
        <v>317.77526349027983</v>
      </c>
      <c r="F30" s="51">
        <v>145999952.38999999</v>
      </c>
    </row>
    <row r="31" spans="1:6" x14ac:dyDescent="0.25">
      <c r="A31" s="120" t="s">
        <v>107</v>
      </c>
      <c r="B31" s="120"/>
      <c r="C31" s="120"/>
      <c r="D31" s="120"/>
      <c r="E31" s="120"/>
      <c r="F31" s="120"/>
    </row>
    <row r="32" spans="1:6" x14ac:dyDescent="0.25">
      <c r="A32" s="39">
        <v>1</v>
      </c>
      <c r="B32" s="47">
        <v>350</v>
      </c>
      <c r="C32" s="47">
        <v>1892</v>
      </c>
      <c r="D32" s="48">
        <v>770344.63</v>
      </c>
      <c r="E32" s="49">
        <v>407.15890000000002</v>
      </c>
      <c r="F32" s="48">
        <v>770344.63</v>
      </c>
    </row>
    <row r="33" spans="1:6" x14ac:dyDescent="0.25">
      <c r="A33" s="39">
        <v>2</v>
      </c>
      <c r="B33" s="40">
        <v>29931</v>
      </c>
      <c r="C33" s="47">
        <v>29931</v>
      </c>
      <c r="D33" s="48">
        <v>13079914.17</v>
      </c>
      <c r="E33" s="49">
        <v>437.00220000000002</v>
      </c>
      <c r="F33" s="48">
        <v>13080094.17</v>
      </c>
    </row>
    <row r="34" spans="1:6" x14ac:dyDescent="0.25">
      <c r="A34" s="39" t="s">
        <v>1</v>
      </c>
      <c r="B34" s="47">
        <v>3237</v>
      </c>
      <c r="C34" s="47">
        <v>79518</v>
      </c>
      <c r="D34" s="48">
        <v>24657417.27</v>
      </c>
      <c r="E34" s="49">
        <v>310.08600000000001</v>
      </c>
      <c r="F34" s="48">
        <v>24657418.989999998</v>
      </c>
    </row>
    <row r="35" spans="1:6" x14ac:dyDescent="0.25">
      <c r="A35" s="39" t="s">
        <v>2</v>
      </c>
      <c r="B35" s="47">
        <v>12177</v>
      </c>
      <c r="C35" s="47">
        <v>159491</v>
      </c>
      <c r="D35" s="48">
        <v>40831042.909999996</v>
      </c>
      <c r="E35" s="49">
        <v>256.00839999999999</v>
      </c>
      <c r="F35" s="48">
        <v>40861798.57</v>
      </c>
    </row>
    <row r="36" spans="1:6" x14ac:dyDescent="0.25">
      <c r="A36" s="39" t="s">
        <v>3</v>
      </c>
      <c r="B36" s="40">
        <v>5966</v>
      </c>
      <c r="C36" s="47">
        <v>5966</v>
      </c>
      <c r="D36" s="48">
        <v>1253310</v>
      </c>
      <c r="E36" s="49">
        <v>210.0754</v>
      </c>
      <c r="F36" s="48">
        <v>1253310</v>
      </c>
    </row>
    <row r="37" spans="1:6" x14ac:dyDescent="0.25">
      <c r="A37" s="39" t="s">
        <v>4</v>
      </c>
      <c r="B37" s="40">
        <v>679</v>
      </c>
      <c r="C37" s="47">
        <v>679</v>
      </c>
      <c r="D37" s="48">
        <v>142590</v>
      </c>
      <c r="E37" s="49">
        <v>210</v>
      </c>
      <c r="F37" s="48">
        <v>142590</v>
      </c>
    </row>
    <row r="38" spans="1:6" x14ac:dyDescent="0.25">
      <c r="A38" s="43" t="s">
        <v>104</v>
      </c>
      <c r="B38" s="44">
        <v>52340</v>
      </c>
      <c r="C38" s="50">
        <v>277477</v>
      </c>
      <c r="D38" s="51">
        <v>80734618.979999989</v>
      </c>
      <c r="E38" s="46">
        <v>290.95967946892893</v>
      </c>
      <c r="F38" s="51">
        <v>80765556.359999999</v>
      </c>
    </row>
    <row r="39" spans="1:6" x14ac:dyDescent="0.25">
      <c r="A39" s="120" t="s">
        <v>108</v>
      </c>
      <c r="B39" s="120"/>
      <c r="C39" s="120"/>
      <c r="D39" s="120"/>
      <c r="E39" s="120"/>
      <c r="F39" s="120"/>
    </row>
    <row r="40" spans="1:6" x14ac:dyDescent="0.25">
      <c r="A40" s="39">
        <v>1</v>
      </c>
      <c r="B40" s="47">
        <v>80</v>
      </c>
      <c r="C40" s="47">
        <v>474</v>
      </c>
      <c r="D40" s="48">
        <v>292478.71000000002</v>
      </c>
      <c r="E40" s="49">
        <v>617.04369999999994</v>
      </c>
      <c r="F40" s="48">
        <v>292478.71000000002</v>
      </c>
    </row>
    <row r="41" spans="1:6" x14ac:dyDescent="0.25">
      <c r="A41" s="39">
        <v>2</v>
      </c>
      <c r="B41" s="40">
        <v>23801</v>
      </c>
      <c r="C41" s="47">
        <v>23801</v>
      </c>
      <c r="D41" s="48">
        <v>10416901.98</v>
      </c>
      <c r="E41" s="49">
        <v>437.66660000000002</v>
      </c>
      <c r="F41" s="48">
        <v>10416901.98</v>
      </c>
    </row>
    <row r="42" spans="1:6" x14ac:dyDescent="0.25">
      <c r="A42" s="39" t="s">
        <v>1</v>
      </c>
      <c r="B42" s="47">
        <v>2687</v>
      </c>
      <c r="C42" s="47">
        <v>73722</v>
      </c>
      <c r="D42" s="48">
        <v>20062492.059999999</v>
      </c>
      <c r="E42" s="49">
        <v>272.13709999999998</v>
      </c>
      <c r="F42" s="48">
        <v>20062496.379999999</v>
      </c>
    </row>
    <row r="43" spans="1:6" x14ac:dyDescent="0.25">
      <c r="A43" s="39" t="s">
        <v>2</v>
      </c>
      <c r="B43" s="47">
        <v>9693</v>
      </c>
      <c r="C43" s="47">
        <v>121558</v>
      </c>
      <c r="D43" s="48">
        <v>31353348.780000001</v>
      </c>
      <c r="E43" s="49">
        <v>257.92910000000001</v>
      </c>
      <c r="F43" s="48">
        <v>31357403.739999998</v>
      </c>
    </row>
    <row r="44" spans="1:6" x14ac:dyDescent="0.25">
      <c r="A44" s="39" t="s">
        <v>3</v>
      </c>
      <c r="B44" s="40">
        <v>4839</v>
      </c>
      <c r="C44" s="47">
        <v>4839</v>
      </c>
      <c r="D44" s="48">
        <v>1015770</v>
      </c>
      <c r="E44" s="49">
        <v>209.91319999999999</v>
      </c>
      <c r="F44" s="48">
        <v>1015770</v>
      </c>
    </row>
    <row r="45" spans="1:6" x14ac:dyDescent="0.25">
      <c r="A45" s="39" t="s">
        <v>4</v>
      </c>
      <c r="B45" s="40">
        <v>555</v>
      </c>
      <c r="C45" s="47">
        <v>555</v>
      </c>
      <c r="D45" s="48">
        <v>116130</v>
      </c>
      <c r="E45" s="49">
        <v>209.2432</v>
      </c>
      <c r="F45" s="48">
        <v>116130</v>
      </c>
    </row>
    <row r="46" spans="1:6" x14ac:dyDescent="0.25">
      <c r="A46" s="43" t="s">
        <v>104</v>
      </c>
      <c r="B46" s="44">
        <v>41655</v>
      </c>
      <c r="C46" s="50">
        <v>224949</v>
      </c>
      <c r="D46" s="51">
        <v>63257121.530000001</v>
      </c>
      <c r="E46" s="46">
        <v>281.20650249612135</v>
      </c>
      <c r="F46" s="51">
        <v>63261180.810000002</v>
      </c>
    </row>
    <row r="47" spans="1:6" x14ac:dyDescent="0.25">
      <c r="A47" s="120" t="s">
        <v>109</v>
      </c>
      <c r="B47" s="120"/>
      <c r="C47" s="120"/>
      <c r="D47" s="120"/>
      <c r="E47" s="120"/>
      <c r="F47" s="120"/>
    </row>
    <row r="48" spans="1:6" x14ac:dyDescent="0.25">
      <c r="A48" s="39">
        <v>1</v>
      </c>
      <c r="B48" s="47">
        <v>50</v>
      </c>
      <c r="C48" s="47">
        <v>126</v>
      </c>
      <c r="D48" s="48">
        <v>59964.51</v>
      </c>
      <c r="E48" s="49">
        <v>475.90879999999999</v>
      </c>
      <c r="F48" s="48">
        <v>59964.51</v>
      </c>
    </row>
    <row r="49" spans="1:6" x14ac:dyDescent="0.25">
      <c r="A49" s="39">
        <v>2</v>
      </c>
      <c r="B49" s="40">
        <v>22559</v>
      </c>
      <c r="C49" s="47">
        <v>22559</v>
      </c>
      <c r="D49" s="48">
        <v>9861780</v>
      </c>
      <c r="E49" s="49">
        <v>437.15499999999997</v>
      </c>
      <c r="F49" s="48">
        <v>9872080</v>
      </c>
    </row>
    <row r="50" spans="1:6" x14ac:dyDescent="0.25">
      <c r="A50" s="39" t="s">
        <v>1</v>
      </c>
      <c r="B50" s="47">
        <v>2399</v>
      </c>
      <c r="C50" s="47">
        <v>51323</v>
      </c>
      <c r="D50" s="48">
        <v>14008477.16</v>
      </c>
      <c r="E50" s="49">
        <v>272.94740000000002</v>
      </c>
      <c r="F50" s="48">
        <v>14008505.16</v>
      </c>
    </row>
    <row r="51" spans="1:6" x14ac:dyDescent="0.25">
      <c r="A51" s="39" t="s">
        <v>2</v>
      </c>
      <c r="B51" s="47">
        <v>9113</v>
      </c>
      <c r="C51" s="47">
        <v>112133</v>
      </c>
      <c r="D51" s="48">
        <v>29298862.809999999</v>
      </c>
      <c r="E51" s="49">
        <v>261.2867</v>
      </c>
      <c r="F51" s="48">
        <v>29298862.809999999</v>
      </c>
    </row>
    <row r="52" spans="1:6" x14ac:dyDescent="0.25">
      <c r="A52" s="39" t="s">
        <v>3</v>
      </c>
      <c r="B52" s="40">
        <v>4347</v>
      </c>
      <c r="C52" s="47">
        <v>4347</v>
      </c>
      <c r="D52" s="48">
        <v>912870</v>
      </c>
      <c r="E52" s="49">
        <v>210</v>
      </c>
      <c r="F52" s="48">
        <v>912870</v>
      </c>
    </row>
    <row r="53" spans="1:6" x14ac:dyDescent="0.25">
      <c r="A53" s="39" t="s">
        <v>4</v>
      </c>
      <c r="B53" s="40">
        <v>515</v>
      </c>
      <c r="C53" s="47">
        <v>515</v>
      </c>
      <c r="D53" s="48">
        <v>107940</v>
      </c>
      <c r="E53" s="49">
        <v>209.59219999999999</v>
      </c>
      <c r="F53" s="48">
        <v>107940</v>
      </c>
    </row>
    <row r="54" spans="1:6" x14ac:dyDescent="0.25">
      <c r="A54" s="43" t="s">
        <v>104</v>
      </c>
      <c r="B54" s="44">
        <v>38983</v>
      </c>
      <c r="C54" s="50">
        <v>191003</v>
      </c>
      <c r="D54" s="51">
        <v>54249894.480000004</v>
      </c>
      <c r="E54" s="46">
        <v>284.02640000418842</v>
      </c>
      <c r="F54" s="51">
        <v>54260222.480000004</v>
      </c>
    </row>
    <row r="55" spans="1:6" x14ac:dyDescent="0.25">
      <c r="A55" s="120" t="s">
        <v>110</v>
      </c>
      <c r="B55" s="120"/>
      <c r="C55" s="120"/>
      <c r="D55" s="120"/>
      <c r="E55" s="120"/>
      <c r="F55" s="120"/>
    </row>
    <row r="56" spans="1:6" x14ac:dyDescent="0.25">
      <c r="A56" s="39">
        <v>1</v>
      </c>
      <c r="B56" s="47">
        <v>38</v>
      </c>
      <c r="C56" s="47">
        <v>123</v>
      </c>
      <c r="D56" s="48">
        <v>49025</v>
      </c>
      <c r="E56" s="49">
        <v>398.5772</v>
      </c>
      <c r="F56" s="48">
        <v>49025</v>
      </c>
    </row>
    <row r="57" spans="1:6" x14ac:dyDescent="0.25">
      <c r="A57" s="39">
        <v>2</v>
      </c>
      <c r="B57" s="40">
        <v>20174</v>
      </c>
      <c r="C57" s="47">
        <v>20174</v>
      </c>
      <c r="D57" s="48">
        <v>8709960</v>
      </c>
      <c r="E57" s="49">
        <v>431.74180000000001</v>
      </c>
      <c r="F57" s="48">
        <v>8709960</v>
      </c>
    </row>
    <row r="58" spans="1:6" x14ac:dyDescent="0.25">
      <c r="A58" s="39" t="s">
        <v>1</v>
      </c>
      <c r="B58" s="47">
        <v>1815</v>
      </c>
      <c r="C58" s="47">
        <v>35170</v>
      </c>
      <c r="D58" s="48">
        <v>8362996.9400000004</v>
      </c>
      <c r="E58" s="49">
        <v>237.7878</v>
      </c>
      <c r="F58" s="48">
        <v>8363627.2300000004</v>
      </c>
    </row>
    <row r="59" spans="1:6" x14ac:dyDescent="0.25">
      <c r="A59" s="39" t="s">
        <v>2</v>
      </c>
      <c r="B59" s="47">
        <v>5756</v>
      </c>
      <c r="C59" s="47">
        <v>63778</v>
      </c>
      <c r="D59" s="48">
        <v>16330017.57</v>
      </c>
      <c r="E59" s="49">
        <v>256.04469999999998</v>
      </c>
      <c r="F59" s="48">
        <v>16333910.210000001</v>
      </c>
    </row>
    <row r="60" spans="1:6" x14ac:dyDescent="0.25">
      <c r="A60" s="39" t="s">
        <v>3</v>
      </c>
      <c r="B60" s="40">
        <v>3961</v>
      </c>
      <c r="C60" s="47">
        <v>3961</v>
      </c>
      <c r="D60" s="48">
        <v>831810</v>
      </c>
      <c r="E60" s="49">
        <v>210</v>
      </c>
      <c r="F60" s="48">
        <v>831810</v>
      </c>
    </row>
    <row r="61" spans="1:6" x14ac:dyDescent="0.25">
      <c r="A61" s="39" t="s">
        <v>4</v>
      </c>
      <c r="B61" s="40">
        <v>486</v>
      </c>
      <c r="C61" s="47">
        <v>486</v>
      </c>
      <c r="D61" s="48">
        <v>102060</v>
      </c>
      <c r="E61" s="49">
        <v>210</v>
      </c>
      <c r="F61" s="48">
        <v>102060</v>
      </c>
    </row>
    <row r="62" spans="1:6" x14ac:dyDescent="0.25">
      <c r="A62" s="43" t="s">
        <v>104</v>
      </c>
      <c r="B62" s="44">
        <v>32230</v>
      </c>
      <c r="C62" s="50">
        <v>123692</v>
      </c>
      <c r="D62" s="51">
        <v>34385869.510000005</v>
      </c>
      <c r="E62" s="46">
        <v>277.99590523235139</v>
      </c>
      <c r="F62" s="51">
        <v>34390392.439999998</v>
      </c>
    </row>
    <row r="63" spans="1:6" ht="26.25" customHeight="1" x14ac:dyDescent="0.25">
      <c r="A63" s="124" t="s">
        <v>213</v>
      </c>
      <c r="B63" s="124"/>
      <c r="C63" s="124"/>
      <c r="D63" s="124"/>
      <c r="E63" s="124"/>
      <c r="F63" s="124"/>
    </row>
    <row r="64" spans="1:6" x14ac:dyDescent="0.25">
      <c r="A64" s="79"/>
      <c r="B64" s="79"/>
      <c r="C64" s="79"/>
      <c r="D64" s="79"/>
      <c r="E64" s="79"/>
      <c r="F64" s="79"/>
    </row>
    <row r="65" spans="1:2" x14ac:dyDescent="0.25">
      <c r="A65" s="121" t="s">
        <v>96</v>
      </c>
      <c r="B65" s="121"/>
    </row>
  </sheetData>
  <mergeCells count="11">
    <mergeCell ref="A39:F39"/>
    <mergeCell ref="A47:F47"/>
    <mergeCell ref="A55:F55"/>
    <mergeCell ref="A65:B65"/>
    <mergeCell ref="A2:F2"/>
    <mergeCell ref="A4:F4"/>
    <mergeCell ref="A7:F7"/>
    <mergeCell ref="A15:F15"/>
    <mergeCell ref="A23:F23"/>
    <mergeCell ref="A31:F31"/>
    <mergeCell ref="A63:F63"/>
  </mergeCells>
  <hyperlinks>
    <hyperlink ref="A65" location="Obsah!A1" display="Späť na obsah dátovej prílohy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43"/>
  <sheetViews>
    <sheetView showGridLines="0" zoomScaleNormal="100" workbookViewId="0"/>
  </sheetViews>
  <sheetFormatPr defaultRowHeight="13.5" x14ac:dyDescent="0.25"/>
  <cols>
    <col min="1" max="2" width="10.5703125" style="6" customWidth="1"/>
    <col min="3" max="7" width="10.5703125" style="16" customWidth="1"/>
    <col min="8" max="24" width="10.5703125" style="1" customWidth="1"/>
    <col min="25" max="16384" width="9.140625" style="1"/>
  </cols>
  <sheetData>
    <row r="2" spans="1:24" ht="16.5" thickBot="1" x14ac:dyDescent="0.3">
      <c r="A2" s="122" t="s">
        <v>88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</row>
    <row r="3" spans="1:24" ht="14.25" thickTop="1" x14ac:dyDescent="0.25">
      <c r="A3" s="140" t="s">
        <v>40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</row>
    <row r="5" spans="1:24" x14ac:dyDescent="0.25">
      <c r="A5" s="141" t="s">
        <v>85</v>
      </c>
      <c r="B5" s="141"/>
      <c r="C5" s="141"/>
      <c r="D5" s="141"/>
      <c r="E5" s="141"/>
      <c r="F5" s="141"/>
      <c r="G5" s="141"/>
      <c r="H5" s="142"/>
      <c r="I5" s="142"/>
      <c r="J5" s="142"/>
      <c r="K5" s="142"/>
    </row>
    <row r="7" spans="1:24" x14ac:dyDescent="0.25">
      <c r="A7" s="138" t="s">
        <v>11</v>
      </c>
      <c r="B7" s="138" t="s">
        <v>12</v>
      </c>
      <c r="C7" s="137" t="s">
        <v>34</v>
      </c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</row>
    <row r="8" spans="1:24" x14ac:dyDescent="0.25">
      <c r="A8" s="138"/>
      <c r="B8" s="138"/>
      <c r="C8" s="17" t="s">
        <v>13</v>
      </c>
      <c r="D8" s="17" t="s">
        <v>14</v>
      </c>
      <c r="E8" s="17" t="s">
        <v>15</v>
      </c>
      <c r="F8" s="17" t="s">
        <v>16</v>
      </c>
      <c r="G8" s="17" t="s">
        <v>17</v>
      </c>
      <c r="H8" s="23" t="s">
        <v>18</v>
      </c>
      <c r="I8" s="23" t="s">
        <v>19</v>
      </c>
      <c r="J8" s="23" t="s">
        <v>20</v>
      </c>
      <c r="K8" s="23" t="s">
        <v>21</v>
      </c>
      <c r="L8" s="23" t="s">
        <v>22</v>
      </c>
      <c r="M8" s="23" t="s">
        <v>23</v>
      </c>
      <c r="N8" s="23" t="s">
        <v>24</v>
      </c>
      <c r="O8" s="23" t="s">
        <v>25</v>
      </c>
      <c r="P8" s="23" t="s">
        <v>26</v>
      </c>
      <c r="Q8" s="23" t="s">
        <v>27</v>
      </c>
      <c r="R8" s="23" t="s">
        <v>28</v>
      </c>
      <c r="S8" s="23" t="s">
        <v>29</v>
      </c>
      <c r="T8" s="23" t="s">
        <v>30</v>
      </c>
      <c r="U8" s="23" t="s">
        <v>31</v>
      </c>
      <c r="V8" s="23" t="s">
        <v>32</v>
      </c>
      <c r="W8" s="23" t="s">
        <v>33</v>
      </c>
      <c r="X8" s="23" t="s">
        <v>41</v>
      </c>
    </row>
    <row r="9" spans="1:24" x14ac:dyDescent="0.25">
      <c r="A9" s="139" t="s">
        <v>35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</row>
    <row r="10" spans="1:24" x14ac:dyDescent="0.25">
      <c r="A10" s="11">
        <v>1</v>
      </c>
      <c r="B10" s="12">
        <v>28023128.110000003</v>
      </c>
      <c r="C10" s="12">
        <v>83980.34</v>
      </c>
      <c r="D10" s="12">
        <v>30656.16</v>
      </c>
      <c r="E10" s="12">
        <v>716037.45</v>
      </c>
      <c r="F10" s="12">
        <v>26544.98</v>
      </c>
      <c r="G10" s="12">
        <v>9698.15</v>
      </c>
      <c r="H10" s="24">
        <v>346124.92</v>
      </c>
      <c r="I10" s="24">
        <v>10203826.91</v>
      </c>
      <c r="J10" s="24">
        <v>445294.88</v>
      </c>
      <c r="K10" s="24">
        <v>8062457.4400000004</v>
      </c>
      <c r="L10" s="24">
        <v>243354.8</v>
      </c>
      <c r="M10" s="24">
        <v>100627.2</v>
      </c>
      <c r="N10" s="24">
        <v>531000.68999999994</v>
      </c>
      <c r="O10" s="24">
        <v>867124.18</v>
      </c>
      <c r="P10" s="24">
        <v>1270172.68</v>
      </c>
      <c r="Q10" s="24">
        <v>6223.41</v>
      </c>
      <c r="R10" s="24">
        <v>971439.03</v>
      </c>
      <c r="S10" s="24">
        <v>425846.35</v>
      </c>
      <c r="T10" s="24">
        <v>2595337.44</v>
      </c>
      <c r="U10" s="24">
        <v>1073158.8799999999</v>
      </c>
      <c r="V10" s="24">
        <v>0</v>
      </c>
      <c r="W10" s="24">
        <v>0</v>
      </c>
      <c r="X10" s="24">
        <v>14222.22</v>
      </c>
    </row>
    <row r="11" spans="1:24" x14ac:dyDescent="0.25">
      <c r="A11" s="11">
        <v>2</v>
      </c>
      <c r="B11" s="12">
        <v>22348525.260000002</v>
      </c>
      <c r="C11" s="12">
        <v>423660</v>
      </c>
      <c r="D11" s="12">
        <v>0</v>
      </c>
      <c r="E11" s="12">
        <v>2592600</v>
      </c>
      <c r="F11" s="12">
        <v>4260</v>
      </c>
      <c r="G11" s="12">
        <v>10980</v>
      </c>
      <c r="H11" s="24">
        <v>3757065</v>
      </c>
      <c r="I11" s="24">
        <v>4404771.76</v>
      </c>
      <c r="J11" s="24">
        <v>920670</v>
      </c>
      <c r="K11" s="24">
        <v>1993276.79</v>
      </c>
      <c r="L11" s="24">
        <v>507540</v>
      </c>
      <c r="M11" s="24">
        <v>263310</v>
      </c>
      <c r="N11" s="24">
        <v>120720</v>
      </c>
      <c r="O11" s="24">
        <v>2340126</v>
      </c>
      <c r="P11" s="24">
        <v>889740</v>
      </c>
      <c r="Q11" s="24">
        <v>6960</v>
      </c>
      <c r="R11" s="24">
        <v>579360</v>
      </c>
      <c r="S11" s="24">
        <v>243660</v>
      </c>
      <c r="T11" s="24">
        <v>595590</v>
      </c>
      <c r="U11" s="24">
        <v>2650315.71</v>
      </c>
      <c r="V11" s="24">
        <v>2340</v>
      </c>
      <c r="W11" s="24">
        <v>960</v>
      </c>
      <c r="X11" s="24">
        <v>40620</v>
      </c>
    </row>
    <row r="12" spans="1:24" x14ac:dyDescent="0.25">
      <c r="A12" s="11" t="s">
        <v>1</v>
      </c>
      <c r="B12" s="12">
        <v>44144635.399999999</v>
      </c>
      <c r="C12" s="12">
        <v>655074.22</v>
      </c>
      <c r="D12" s="12">
        <v>6071.43</v>
      </c>
      <c r="E12" s="12">
        <v>29302145.640000001</v>
      </c>
      <c r="F12" s="12">
        <v>114516.21</v>
      </c>
      <c r="G12" s="12">
        <v>99448.72</v>
      </c>
      <c r="H12" s="24">
        <v>768558.8</v>
      </c>
      <c r="I12" s="24">
        <v>2797414.43</v>
      </c>
      <c r="J12" s="24">
        <v>2732432.11</v>
      </c>
      <c r="K12" s="24">
        <v>610594.07999999996</v>
      </c>
      <c r="L12" s="24">
        <v>470116.51</v>
      </c>
      <c r="M12" s="24">
        <v>69977.23</v>
      </c>
      <c r="N12" s="24">
        <v>852813.9</v>
      </c>
      <c r="O12" s="24">
        <v>1715588.97</v>
      </c>
      <c r="P12" s="24">
        <v>2041280.49</v>
      </c>
      <c r="Q12" s="24">
        <v>4463.2700000000004</v>
      </c>
      <c r="R12" s="24">
        <v>122110.17</v>
      </c>
      <c r="S12" s="24">
        <v>1395040.51</v>
      </c>
      <c r="T12" s="24">
        <v>225345.76</v>
      </c>
      <c r="U12" s="24">
        <v>160935.85999999999</v>
      </c>
      <c r="V12" s="24">
        <v>0</v>
      </c>
      <c r="W12" s="24">
        <v>0</v>
      </c>
      <c r="X12" s="24">
        <v>707.09</v>
      </c>
    </row>
    <row r="13" spans="1:24" x14ac:dyDescent="0.25">
      <c r="A13" s="11" t="s">
        <v>2</v>
      </c>
      <c r="B13" s="12">
        <v>79646269.810000017</v>
      </c>
      <c r="C13" s="12">
        <v>933396.11</v>
      </c>
      <c r="D13" s="12">
        <v>420933.77</v>
      </c>
      <c r="E13" s="12">
        <v>41650611.789999999</v>
      </c>
      <c r="F13" s="12">
        <v>24941.59</v>
      </c>
      <c r="G13" s="12">
        <v>436340.67</v>
      </c>
      <c r="H13" s="24">
        <v>3947175.34</v>
      </c>
      <c r="I13" s="24">
        <v>11212714.199999999</v>
      </c>
      <c r="J13" s="24">
        <v>6745125.4699999997</v>
      </c>
      <c r="K13" s="24">
        <v>2830784.13</v>
      </c>
      <c r="L13" s="24">
        <v>1257267.58</v>
      </c>
      <c r="M13" s="24">
        <v>147651.42000000001</v>
      </c>
      <c r="N13" s="24">
        <v>700009.14</v>
      </c>
      <c r="O13" s="24">
        <v>3115285.02</v>
      </c>
      <c r="P13" s="24">
        <v>2537806.62</v>
      </c>
      <c r="Q13" s="24">
        <v>4590.3900000000003</v>
      </c>
      <c r="R13" s="24">
        <v>212494.87</v>
      </c>
      <c r="S13" s="24">
        <v>2492093.08</v>
      </c>
      <c r="T13" s="24">
        <v>482866.57</v>
      </c>
      <c r="U13" s="24">
        <v>486262.31</v>
      </c>
      <c r="V13" s="24">
        <v>0</v>
      </c>
      <c r="W13" s="24">
        <v>229.12</v>
      </c>
      <c r="X13" s="24">
        <v>7690.62</v>
      </c>
    </row>
    <row r="14" spans="1:24" x14ac:dyDescent="0.25">
      <c r="A14" s="11" t="s">
        <v>3</v>
      </c>
      <c r="B14" s="12">
        <v>2578605</v>
      </c>
      <c r="C14" s="12">
        <v>35490</v>
      </c>
      <c r="D14" s="12">
        <v>210</v>
      </c>
      <c r="E14" s="12">
        <v>194670</v>
      </c>
      <c r="F14" s="12">
        <v>0</v>
      </c>
      <c r="G14" s="12">
        <v>1470</v>
      </c>
      <c r="H14" s="24">
        <v>412860</v>
      </c>
      <c r="I14" s="24">
        <v>327390</v>
      </c>
      <c r="J14" s="24">
        <v>136290</v>
      </c>
      <c r="K14" s="24">
        <v>74130</v>
      </c>
      <c r="L14" s="24">
        <v>46830</v>
      </c>
      <c r="M14" s="24">
        <v>21840</v>
      </c>
      <c r="N14" s="24">
        <v>10710</v>
      </c>
      <c r="O14" s="24">
        <v>206325</v>
      </c>
      <c r="P14" s="24">
        <v>93240</v>
      </c>
      <c r="Q14" s="24">
        <v>210</v>
      </c>
      <c r="R14" s="24">
        <v>57855</v>
      </c>
      <c r="S14" s="24">
        <v>11760</v>
      </c>
      <c r="T14" s="24">
        <v>113505</v>
      </c>
      <c r="U14" s="24">
        <v>826365</v>
      </c>
      <c r="V14" s="24">
        <v>0</v>
      </c>
      <c r="W14" s="24">
        <v>0</v>
      </c>
      <c r="X14" s="24">
        <v>7455</v>
      </c>
    </row>
    <row r="15" spans="1:24" x14ac:dyDescent="0.25">
      <c r="A15" s="11" t="s">
        <v>4</v>
      </c>
      <c r="B15" s="12">
        <v>236985</v>
      </c>
      <c r="C15" s="12">
        <v>420</v>
      </c>
      <c r="D15" s="12">
        <v>0</v>
      </c>
      <c r="E15" s="12">
        <v>7350</v>
      </c>
      <c r="F15" s="12">
        <v>210</v>
      </c>
      <c r="G15" s="12">
        <v>210</v>
      </c>
      <c r="H15" s="24">
        <v>7350</v>
      </c>
      <c r="I15" s="24">
        <v>18480</v>
      </c>
      <c r="J15" s="24">
        <v>3780</v>
      </c>
      <c r="K15" s="24">
        <v>6930</v>
      </c>
      <c r="L15" s="24">
        <v>4620</v>
      </c>
      <c r="M15" s="24">
        <v>630</v>
      </c>
      <c r="N15" s="24">
        <v>4410</v>
      </c>
      <c r="O15" s="24">
        <v>13440</v>
      </c>
      <c r="P15" s="24">
        <v>15120</v>
      </c>
      <c r="Q15" s="24">
        <v>0</v>
      </c>
      <c r="R15" s="24">
        <v>2520</v>
      </c>
      <c r="S15" s="24">
        <v>840</v>
      </c>
      <c r="T15" s="24">
        <v>3360</v>
      </c>
      <c r="U15" s="24">
        <v>6510</v>
      </c>
      <c r="V15" s="24">
        <v>0</v>
      </c>
      <c r="W15" s="24">
        <v>0</v>
      </c>
      <c r="X15" s="24">
        <v>140805</v>
      </c>
    </row>
    <row r="16" spans="1:24" x14ac:dyDescent="0.25">
      <c r="A16" s="18" t="s">
        <v>5</v>
      </c>
      <c r="B16" s="19">
        <v>176876176.69999996</v>
      </c>
      <c r="C16" s="19">
        <v>2132020.67</v>
      </c>
      <c r="D16" s="19">
        <v>457871.35999999999</v>
      </c>
      <c r="E16" s="19">
        <v>74463414.879999995</v>
      </c>
      <c r="F16" s="19">
        <v>170472.78</v>
      </c>
      <c r="G16" s="19">
        <v>558147.54</v>
      </c>
      <c r="H16" s="19">
        <v>9239134.0599999987</v>
      </c>
      <c r="I16" s="19">
        <v>28964597.300000001</v>
      </c>
      <c r="J16" s="19">
        <v>10983592.459999999</v>
      </c>
      <c r="K16" s="19">
        <v>13578172.440000001</v>
      </c>
      <c r="L16" s="19">
        <v>2529728.89</v>
      </c>
      <c r="M16" s="19">
        <v>604035.85</v>
      </c>
      <c r="N16" s="19">
        <v>2219663.73</v>
      </c>
      <c r="O16" s="19">
        <v>8257889.1699999999</v>
      </c>
      <c r="P16" s="19">
        <v>6847359.79</v>
      </c>
      <c r="Q16" s="19">
        <v>22447.07</v>
      </c>
      <c r="R16" s="19">
        <v>1945779.0699999998</v>
      </c>
      <c r="S16" s="19">
        <v>4569239.9399999995</v>
      </c>
      <c r="T16" s="19">
        <v>4016004.77</v>
      </c>
      <c r="U16" s="19">
        <v>5203547.76</v>
      </c>
      <c r="V16" s="19">
        <v>2340</v>
      </c>
      <c r="W16" s="19">
        <v>1189.1199999999999</v>
      </c>
      <c r="X16" s="19">
        <v>109528.05</v>
      </c>
    </row>
    <row r="17" spans="1:30" x14ac:dyDescent="0.25">
      <c r="A17" s="139" t="s">
        <v>36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</row>
    <row r="18" spans="1:30" x14ac:dyDescent="0.25">
      <c r="A18" s="25">
        <v>1</v>
      </c>
      <c r="B18" s="26">
        <v>11252</v>
      </c>
      <c r="C18" s="26">
        <v>60</v>
      </c>
      <c r="D18" s="26">
        <v>2</v>
      </c>
      <c r="E18" s="26">
        <v>492</v>
      </c>
      <c r="F18" s="26">
        <v>9</v>
      </c>
      <c r="G18" s="26">
        <v>12</v>
      </c>
      <c r="H18" s="27">
        <v>289</v>
      </c>
      <c r="I18" s="27">
        <v>3549</v>
      </c>
      <c r="J18" s="27">
        <v>331</v>
      </c>
      <c r="K18" s="27">
        <v>3072</v>
      </c>
      <c r="L18" s="27">
        <v>107</v>
      </c>
      <c r="M18" s="27">
        <v>55</v>
      </c>
      <c r="N18" s="27">
        <v>211</v>
      </c>
      <c r="O18" s="27">
        <v>443</v>
      </c>
      <c r="P18" s="27">
        <v>519</v>
      </c>
      <c r="Q18" s="27">
        <v>3</v>
      </c>
      <c r="R18" s="27">
        <v>421</v>
      </c>
      <c r="S18" s="27">
        <v>220</v>
      </c>
      <c r="T18" s="27">
        <v>499</v>
      </c>
      <c r="U18" s="27">
        <v>944</v>
      </c>
      <c r="V18" s="27">
        <v>0</v>
      </c>
      <c r="W18" s="27">
        <v>0</v>
      </c>
      <c r="X18" s="27">
        <v>14</v>
      </c>
    </row>
    <row r="19" spans="1:30" x14ac:dyDescent="0.25">
      <c r="A19" s="25">
        <v>2</v>
      </c>
      <c r="B19" s="26">
        <v>47500</v>
      </c>
      <c r="C19" s="26">
        <v>898</v>
      </c>
      <c r="D19" s="26">
        <v>0</v>
      </c>
      <c r="E19" s="26">
        <v>5742</v>
      </c>
      <c r="F19" s="26">
        <v>9</v>
      </c>
      <c r="G19" s="26">
        <v>27</v>
      </c>
      <c r="H19" s="27">
        <v>7767</v>
      </c>
      <c r="I19" s="27">
        <v>9718</v>
      </c>
      <c r="J19" s="27">
        <v>1931</v>
      </c>
      <c r="K19" s="27">
        <v>3925</v>
      </c>
      <c r="L19" s="27">
        <v>1171</v>
      </c>
      <c r="M19" s="27">
        <v>647</v>
      </c>
      <c r="N19" s="27">
        <v>260</v>
      </c>
      <c r="O19" s="27">
        <v>5285</v>
      </c>
      <c r="P19" s="27">
        <v>1917</v>
      </c>
      <c r="Q19" s="27">
        <v>21</v>
      </c>
      <c r="R19" s="27">
        <v>1234</v>
      </c>
      <c r="S19" s="27">
        <v>579</v>
      </c>
      <c r="T19" s="27">
        <v>1205</v>
      </c>
      <c r="U19" s="27">
        <v>5071</v>
      </c>
      <c r="V19" s="27">
        <v>6</v>
      </c>
      <c r="W19" s="27">
        <v>2</v>
      </c>
      <c r="X19" s="27">
        <v>85</v>
      </c>
    </row>
    <row r="20" spans="1:30" x14ac:dyDescent="0.25">
      <c r="A20" s="25" t="s">
        <v>1</v>
      </c>
      <c r="B20" s="26">
        <v>4542</v>
      </c>
      <c r="C20" s="26">
        <v>57</v>
      </c>
      <c r="D20" s="26">
        <v>1</v>
      </c>
      <c r="E20" s="26">
        <v>624</v>
      </c>
      <c r="F20" s="26">
        <v>7</v>
      </c>
      <c r="G20" s="26">
        <v>14</v>
      </c>
      <c r="H20" s="27">
        <v>385</v>
      </c>
      <c r="I20" s="27">
        <v>1050</v>
      </c>
      <c r="J20" s="27">
        <v>267</v>
      </c>
      <c r="K20" s="27">
        <v>339</v>
      </c>
      <c r="L20" s="27">
        <v>137</v>
      </c>
      <c r="M20" s="27">
        <v>27</v>
      </c>
      <c r="N20" s="27">
        <v>123</v>
      </c>
      <c r="O20" s="27">
        <v>565</v>
      </c>
      <c r="P20" s="27">
        <v>307</v>
      </c>
      <c r="Q20" s="27">
        <v>4</v>
      </c>
      <c r="R20" s="27">
        <v>63</v>
      </c>
      <c r="S20" s="27">
        <v>384</v>
      </c>
      <c r="T20" s="27">
        <v>76</v>
      </c>
      <c r="U20" s="27">
        <v>110</v>
      </c>
      <c r="V20" s="27">
        <v>0</v>
      </c>
      <c r="W20" s="27">
        <v>0</v>
      </c>
      <c r="X20" s="27">
        <v>2</v>
      </c>
    </row>
    <row r="21" spans="1:30" x14ac:dyDescent="0.25">
      <c r="A21" s="25" t="s">
        <v>2</v>
      </c>
      <c r="B21" s="26">
        <v>17811</v>
      </c>
      <c r="C21" s="26">
        <v>270</v>
      </c>
      <c r="D21" s="26">
        <v>18</v>
      </c>
      <c r="E21" s="26">
        <v>2621</v>
      </c>
      <c r="F21" s="26">
        <v>9</v>
      </c>
      <c r="G21" s="26">
        <v>96</v>
      </c>
      <c r="H21" s="27">
        <v>1463</v>
      </c>
      <c r="I21" s="27">
        <v>4570</v>
      </c>
      <c r="J21" s="27">
        <v>1281</v>
      </c>
      <c r="K21" s="27">
        <v>1615</v>
      </c>
      <c r="L21" s="27">
        <v>543</v>
      </c>
      <c r="M21" s="27">
        <v>64</v>
      </c>
      <c r="N21" s="27">
        <v>326</v>
      </c>
      <c r="O21" s="27">
        <v>1850</v>
      </c>
      <c r="P21" s="27">
        <v>893</v>
      </c>
      <c r="Q21" s="27">
        <v>6</v>
      </c>
      <c r="R21" s="27">
        <v>191</v>
      </c>
      <c r="S21" s="27">
        <v>1408</v>
      </c>
      <c r="T21" s="27">
        <v>208</v>
      </c>
      <c r="U21" s="27">
        <v>368</v>
      </c>
      <c r="V21" s="27">
        <v>0</v>
      </c>
      <c r="W21" s="27">
        <v>1</v>
      </c>
      <c r="X21" s="27">
        <v>10</v>
      </c>
    </row>
    <row r="22" spans="1:30" x14ac:dyDescent="0.25">
      <c r="A22" s="25" t="s">
        <v>3</v>
      </c>
      <c r="B22" s="26">
        <v>12270</v>
      </c>
      <c r="C22" s="26">
        <v>168</v>
      </c>
      <c r="D22" s="26">
        <v>1</v>
      </c>
      <c r="E22" s="26">
        <v>925</v>
      </c>
      <c r="F22" s="26">
        <v>0</v>
      </c>
      <c r="G22" s="26">
        <v>7</v>
      </c>
      <c r="H22" s="27">
        <v>1959</v>
      </c>
      <c r="I22" s="27">
        <v>1560</v>
      </c>
      <c r="J22" s="27">
        <v>649</v>
      </c>
      <c r="K22" s="27">
        <v>353</v>
      </c>
      <c r="L22" s="27">
        <v>223</v>
      </c>
      <c r="M22" s="27">
        <v>104</v>
      </c>
      <c r="N22" s="27">
        <v>51</v>
      </c>
      <c r="O22" s="27">
        <v>983</v>
      </c>
      <c r="P22" s="27">
        <v>444</v>
      </c>
      <c r="Q22" s="27">
        <v>1</v>
      </c>
      <c r="R22" s="27">
        <v>276</v>
      </c>
      <c r="S22" s="27">
        <v>56</v>
      </c>
      <c r="T22" s="27">
        <v>540</v>
      </c>
      <c r="U22" s="27">
        <v>3935</v>
      </c>
      <c r="V22" s="27">
        <v>0</v>
      </c>
      <c r="W22" s="27">
        <v>0</v>
      </c>
      <c r="X22" s="27">
        <v>35</v>
      </c>
    </row>
    <row r="23" spans="1:30" x14ac:dyDescent="0.25">
      <c r="A23" s="25" t="s">
        <v>4</v>
      </c>
      <c r="B23" s="26">
        <v>1128</v>
      </c>
      <c r="C23" s="26">
        <v>2</v>
      </c>
      <c r="D23" s="26">
        <v>0</v>
      </c>
      <c r="E23" s="26">
        <v>35</v>
      </c>
      <c r="F23" s="26">
        <v>1</v>
      </c>
      <c r="G23" s="26">
        <v>1</v>
      </c>
      <c r="H23" s="27">
        <v>35</v>
      </c>
      <c r="I23" s="27">
        <v>88</v>
      </c>
      <c r="J23" s="27">
        <v>18</v>
      </c>
      <c r="K23" s="27">
        <v>33</v>
      </c>
      <c r="L23" s="27">
        <v>22</v>
      </c>
      <c r="M23" s="27">
        <v>3</v>
      </c>
      <c r="N23" s="27">
        <v>21</v>
      </c>
      <c r="O23" s="27">
        <v>64</v>
      </c>
      <c r="P23" s="27">
        <v>72</v>
      </c>
      <c r="Q23" s="27">
        <v>0</v>
      </c>
      <c r="R23" s="27">
        <v>12</v>
      </c>
      <c r="S23" s="27">
        <v>4</v>
      </c>
      <c r="T23" s="27">
        <v>16</v>
      </c>
      <c r="U23" s="27">
        <v>31</v>
      </c>
      <c r="V23" s="27">
        <v>0</v>
      </c>
      <c r="W23" s="27">
        <v>0</v>
      </c>
      <c r="X23" s="27">
        <v>670</v>
      </c>
    </row>
    <row r="24" spans="1:30" x14ac:dyDescent="0.25">
      <c r="A24" s="20" t="s">
        <v>5</v>
      </c>
      <c r="B24" s="21">
        <v>94381</v>
      </c>
      <c r="C24" s="21">
        <v>1455</v>
      </c>
      <c r="D24" s="21">
        <v>22</v>
      </c>
      <c r="E24" s="21">
        <v>10439</v>
      </c>
      <c r="F24" s="21">
        <v>35</v>
      </c>
      <c r="G24" s="21">
        <v>157</v>
      </c>
      <c r="H24" s="21">
        <v>11898</v>
      </c>
      <c r="I24" s="21">
        <v>20535</v>
      </c>
      <c r="J24" s="21">
        <v>4477</v>
      </c>
      <c r="K24" s="21">
        <v>9337</v>
      </c>
      <c r="L24" s="21">
        <v>2203</v>
      </c>
      <c r="M24" s="21">
        <v>900</v>
      </c>
      <c r="N24" s="21">
        <v>992</v>
      </c>
      <c r="O24" s="21">
        <v>9190</v>
      </c>
      <c r="P24" s="21">
        <v>4152</v>
      </c>
      <c r="Q24" s="21">
        <v>35</v>
      </c>
      <c r="R24" s="21">
        <v>2197</v>
      </c>
      <c r="S24" s="21">
        <v>2651</v>
      </c>
      <c r="T24" s="21">
        <v>2544</v>
      </c>
      <c r="U24" s="21">
        <v>10459</v>
      </c>
      <c r="V24" s="21">
        <v>6</v>
      </c>
      <c r="W24" s="21">
        <v>3</v>
      </c>
      <c r="X24" s="21">
        <v>694</v>
      </c>
    </row>
    <row r="25" spans="1:30" x14ac:dyDescent="0.25">
      <c r="A25" s="139" t="s">
        <v>37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28"/>
      <c r="Z25" s="28"/>
      <c r="AA25" s="28"/>
      <c r="AB25" s="28"/>
      <c r="AC25" s="28"/>
      <c r="AD25" s="28"/>
    </row>
    <row r="26" spans="1:30" x14ac:dyDescent="0.25">
      <c r="A26" s="25">
        <v>1</v>
      </c>
      <c r="B26" s="26">
        <v>56529</v>
      </c>
      <c r="C26" s="26">
        <v>184</v>
      </c>
      <c r="D26" s="26">
        <v>52</v>
      </c>
      <c r="E26" s="26">
        <v>1623</v>
      </c>
      <c r="F26" s="26">
        <v>41</v>
      </c>
      <c r="G26" s="26">
        <v>26</v>
      </c>
      <c r="H26" s="27">
        <v>807</v>
      </c>
      <c r="I26" s="27">
        <v>20979</v>
      </c>
      <c r="J26" s="27">
        <v>1538</v>
      </c>
      <c r="K26" s="27">
        <v>15951</v>
      </c>
      <c r="L26" s="27">
        <v>463</v>
      </c>
      <c r="M26" s="27">
        <v>248</v>
      </c>
      <c r="N26" s="27">
        <v>1057</v>
      </c>
      <c r="O26" s="27">
        <v>1639</v>
      </c>
      <c r="P26" s="27">
        <v>2297</v>
      </c>
      <c r="Q26" s="27">
        <v>12</v>
      </c>
      <c r="R26" s="27">
        <v>2037</v>
      </c>
      <c r="S26" s="27">
        <v>756</v>
      </c>
      <c r="T26" s="27">
        <v>4271</v>
      </c>
      <c r="U26" s="27">
        <v>2505</v>
      </c>
      <c r="V26" s="27">
        <v>0</v>
      </c>
      <c r="W26" s="27">
        <v>0</v>
      </c>
      <c r="X26" s="27">
        <v>43</v>
      </c>
      <c r="Y26" s="28"/>
      <c r="Z26" s="28"/>
      <c r="AA26" s="28"/>
      <c r="AB26" s="28"/>
      <c r="AC26" s="28"/>
      <c r="AD26" s="28"/>
    </row>
    <row r="27" spans="1:30" x14ac:dyDescent="0.25">
      <c r="A27" s="25">
        <v>2</v>
      </c>
      <c r="B27" s="26">
        <v>47447</v>
      </c>
      <c r="C27" s="26">
        <v>897</v>
      </c>
      <c r="D27" s="26">
        <v>0</v>
      </c>
      <c r="E27" s="26">
        <v>5730</v>
      </c>
      <c r="F27" s="26">
        <v>9</v>
      </c>
      <c r="G27" s="26">
        <v>27</v>
      </c>
      <c r="H27" s="27">
        <v>7762</v>
      </c>
      <c r="I27" s="27">
        <v>9707</v>
      </c>
      <c r="J27" s="27">
        <v>1929</v>
      </c>
      <c r="K27" s="27">
        <v>3921</v>
      </c>
      <c r="L27" s="27">
        <v>1171</v>
      </c>
      <c r="M27" s="27">
        <v>647</v>
      </c>
      <c r="N27" s="27">
        <v>260</v>
      </c>
      <c r="O27" s="27">
        <v>5279</v>
      </c>
      <c r="P27" s="27">
        <v>1914</v>
      </c>
      <c r="Q27" s="27">
        <v>20</v>
      </c>
      <c r="R27" s="27">
        <v>1234</v>
      </c>
      <c r="S27" s="27">
        <v>578</v>
      </c>
      <c r="T27" s="27">
        <v>1205</v>
      </c>
      <c r="U27" s="27">
        <v>5065</v>
      </c>
      <c r="V27" s="27">
        <v>5</v>
      </c>
      <c r="W27" s="27">
        <v>2</v>
      </c>
      <c r="X27" s="27">
        <v>85</v>
      </c>
      <c r="Y27" s="28"/>
      <c r="Z27" s="28"/>
      <c r="AA27" s="28"/>
      <c r="AB27" s="28"/>
      <c r="AC27" s="28"/>
      <c r="AD27" s="28"/>
    </row>
    <row r="28" spans="1:30" x14ac:dyDescent="0.25">
      <c r="A28" s="25" t="s">
        <v>1</v>
      </c>
      <c r="B28" s="26">
        <v>103291</v>
      </c>
      <c r="C28" s="26">
        <v>3543</v>
      </c>
      <c r="D28" s="26">
        <v>11</v>
      </c>
      <c r="E28" s="26">
        <v>64751</v>
      </c>
      <c r="F28" s="26">
        <v>337</v>
      </c>
      <c r="G28" s="26">
        <v>372</v>
      </c>
      <c r="H28" s="27">
        <v>1687</v>
      </c>
      <c r="I28" s="27">
        <v>5975</v>
      </c>
      <c r="J28" s="27">
        <v>10052</v>
      </c>
      <c r="K28" s="27">
        <v>1575</v>
      </c>
      <c r="L28" s="27">
        <v>788</v>
      </c>
      <c r="M28" s="27">
        <v>150</v>
      </c>
      <c r="N28" s="27">
        <v>1678</v>
      </c>
      <c r="O28" s="27">
        <v>3796</v>
      </c>
      <c r="P28" s="27">
        <v>5077</v>
      </c>
      <c r="Q28" s="27">
        <v>12</v>
      </c>
      <c r="R28" s="27">
        <v>248</v>
      </c>
      <c r="S28" s="27">
        <v>2491</v>
      </c>
      <c r="T28" s="27">
        <v>377</v>
      </c>
      <c r="U28" s="27">
        <v>369</v>
      </c>
      <c r="V28" s="27">
        <v>0</v>
      </c>
      <c r="W28" s="27">
        <v>0</v>
      </c>
      <c r="X28" s="27">
        <v>2</v>
      </c>
      <c r="Y28" s="28"/>
      <c r="Z28" s="28"/>
      <c r="AA28" s="28"/>
      <c r="AB28" s="28"/>
      <c r="AC28" s="28"/>
      <c r="AD28" s="28"/>
    </row>
    <row r="29" spans="1:30" x14ac:dyDescent="0.25">
      <c r="A29" s="25" t="s">
        <v>2</v>
      </c>
      <c r="B29" s="26">
        <v>245523</v>
      </c>
      <c r="C29" s="26">
        <v>2893</v>
      </c>
      <c r="D29" s="26">
        <v>2265</v>
      </c>
      <c r="E29" s="26">
        <v>121910</v>
      </c>
      <c r="F29" s="26">
        <v>119</v>
      </c>
      <c r="G29" s="26">
        <v>1673</v>
      </c>
      <c r="H29" s="27">
        <v>11865</v>
      </c>
      <c r="I29" s="27">
        <v>38343</v>
      </c>
      <c r="J29" s="27">
        <v>20794</v>
      </c>
      <c r="K29" s="27">
        <v>8502</v>
      </c>
      <c r="L29" s="27">
        <v>4106</v>
      </c>
      <c r="M29" s="27">
        <v>665</v>
      </c>
      <c r="N29" s="27">
        <v>2346</v>
      </c>
      <c r="O29" s="27">
        <v>9776</v>
      </c>
      <c r="P29" s="27">
        <v>8697</v>
      </c>
      <c r="Q29" s="27">
        <v>19</v>
      </c>
      <c r="R29" s="27">
        <v>664</v>
      </c>
      <c r="S29" s="27">
        <v>8168</v>
      </c>
      <c r="T29" s="27">
        <v>1237</v>
      </c>
      <c r="U29" s="27">
        <v>1452</v>
      </c>
      <c r="V29" s="27">
        <v>0</v>
      </c>
      <c r="W29" s="27">
        <v>1</v>
      </c>
      <c r="X29" s="27">
        <v>28</v>
      </c>
      <c r="Y29" s="28"/>
      <c r="Z29" s="28"/>
      <c r="AA29" s="28"/>
      <c r="AB29" s="28"/>
      <c r="AC29" s="28"/>
      <c r="AD29" s="28"/>
    </row>
    <row r="30" spans="1:30" x14ac:dyDescent="0.25">
      <c r="A30" s="25" t="s">
        <v>3</v>
      </c>
      <c r="B30" s="26">
        <v>12264</v>
      </c>
      <c r="C30" s="26">
        <v>168</v>
      </c>
      <c r="D30" s="26">
        <v>1</v>
      </c>
      <c r="E30" s="26">
        <v>925</v>
      </c>
      <c r="F30" s="26">
        <v>0</v>
      </c>
      <c r="G30" s="26">
        <v>7</v>
      </c>
      <c r="H30" s="27">
        <v>1959</v>
      </c>
      <c r="I30" s="27">
        <v>1558</v>
      </c>
      <c r="J30" s="27">
        <v>649</v>
      </c>
      <c r="K30" s="27">
        <v>353</v>
      </c>
      <c r="L30" s="27">
        <v>223</v>
      </c>
      <c r="M30" s="27">
        <v>104</v>
      </c>
      <c r="N30" s="27">
        <v>51</v>
      </c>
      <c r="O30" s="27">
        <v>983</v>
      </c>
      <c r="P30" s="27">
        <v>444</v>
      </c>
      <c r="Q30" s="27">
        <v>1</v>
      </c>
      <c r="R30" s="27">
        <v>275</v>
      </c>
      <c r="S30" s="27">
        <v>56</v>
      </c>
      <c r="T30" s="27">
        <v>540</v>
      </c>
      <c r="U30" s="27">
        <v>3932</v>
      </c>
      <c r="V30" s="27">
        <v>0</v>
      </c>
      <c r="W30" s="27">
        <v>0</v>
      </c>
      <c r="X30" s="27">
        <v>35</v>
      </c>
      <c r="Y30" s="28"/>
      <c r="Z30" s="28"/>
      <c r="AA30" s="28"/>
      <c r="AB30" s="28"/>
      <c r="AC30" s="28"/>
      <c r="AD30" s="28"/>
    </row>
    <row r="31" spans="1:30" x14ac:dyDescent="0.25">
      <c r="A31" s="25" t="s">
        <v>4</v>
      </c>
      <c r="B31" s="26">
        <v>1127</v>
      </c>
      <c r="C31" s="26">
        <v>2</v>
      </c>
      <c r="D31" s="26">
        <v>0</v>
      </c>
      <c r="E31" s="26">
        <v>35</v>
      </c>
      <c r="F31" s="26">
        <v>1</v>
      </c>
      <c r="G31" s="26">
        <v>1</v>
      </c>
      <c r="H31" s="27">
        <v>35</v>
      </c>
      <c r="I31" s="27">
        <v>88</v>
      </c>
      <c r="J31" s="27">
        <v>18</v>
      </c>
      <c r="K31" s="27">
        <v>33</v>
      </c>
      <c r="L31" s="27">
        <v>22</v>
      </c>
      <c r="M31" s="27">
        <v>3</v>
      </c>
      <c r="N31" s="27">
        <v>21</v>
      </c>
      <c r="O31" s="27">
        <v>64</v>
      </c>
      <c r="P31" s="27">
        <v>72</v>
      </c>
      <c r="Q31" s="27">
        <v>0</v>
      </c>
      <c r="R31" s="27">
        <v>12</v>
      </c>
      <c r="S31" s="27">
        <v>4</v>
      </c>
      <c r="T31" s="27">
        <v>16</v>
      </c>
      <c r="U31" s="27">
        <v>31</v>
      </c>
      <c r="V31" s="27">
        <v>0</v>
      </c>
      <c r="W31" s="27">
        <v>0</v>
      </c>
      <c r="X31" s="27">
        <v>669</v>
      </c>
      <c r="Y31" s="29"/>
      <c r="Z31" s="29"/>
      <c r="AA31" s="28"/>
      <c r="AB31" s="28"/>
      <c r="AC31" s="28"/>
      <c r="AD31" s="28"/>
    </row>
    <row r="32" spans="1:30" x14ac:dyDescent="0.25">
      <c r="A32" s="20" t="s">
        <v>5</v>
      </c>
      <c r="B32" s="21">
        <v>466064</v>
      </c>
      <c r="C32" s="21">
        <v>7687</v>
      </c>
      <c r="D32" s="21">
        <v>2329</v>
      </c>
      <c r="E32" s="21">
        <v>194974</v>
      </c>
      <c r="F32" s="21">
        <v>507</v>
      </c>
      <c r="G32" s="21">
        <v>2106</v>
      </c>
      <c r="H32" s="21">
        <v>24115</v>
      </c>
      <c r="I32" s="21">
        <v>76650</v>
      </c>
      <c r="J32" s="21">
        <v>34980</v>
      </c>
      <c r="K32" s="21">
        <v>30335</v>
      </c>
      <c r="L32" s="21">
        <v>6773</v>
      </c>
      <c r="M32" s="21">
        <v>1817</v>
      </c>
      <c r="N32" s="21">
        <v>5413</v>
      </c>
      <c r="O32" s="21">
        <v>21537</v>
      </c>
      <c r="P32" s="21">
        <v>18501</v>
      </c>
      <c r="Q32" s="21">
        <v>64</v>
      </c>
      <c r="R32" s="21">
        <v>4470</v>
      </c>
      <c r="S32" s="21">
        <v>12053</v>
      </c>
      <c r="T32" s="21">
        <v>7646</v>
      </c>
      <c r="U32" s="21">
        <v>13354</v>
      </c>
      <c r="V32" s="21">
        <v>5</v>
      </c>
      <c r="W32" s="21">
        <v>3</v>
      </c>
      <c r="X32" s="21">
        <v>745</v>
      </c>
      <c r="Y32" s="30"/>
      <c r="Z32" s="30"/>
      <c r="AA32" s="28"/>
      <c r="AB32" s="28"/>
      <c r="AC32" s="28"/>
      <c r="AD32" s="28"/>
    </row>
    <row r="33" spans="1:30" x14ac:dyDescent="0.25">
      <c r="A33" s="139" t="s">
        <v>38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28"/>
      <c r="Z33" s="28"/>
      <c r="AA33" s="28"/>
      <c r="AB33" s="28"/>
      <c r="AC33" s="28"/>
      <c r="AD33" s="28"/>
    </row>
    <row r="34" spans="1:30" x14ac:dyDescent="0.25">
      <c r="A34" s="25">
        <v>1</v>
      </c>
      <c r="B34" s="31">
        <v>28019514.950000007</v>
      </c>
      <c r="C34" s="31">
        <v>83980.34</v>
      </c>
      <c r="D34" s="31">
        <v>30656.16</v>
      </c>
      <c r="E34" s="31">
        <v>716034.18</v>
      </c>
      <c r="F34" s="31">
        <v>26544.98</v>
      </c>
      <c r="G34" s="31">
        <v>9698.15</v>
      </c>
      <c r="H34" s="32">
        <v>346124.92</v>
      </c>
      <c r="I34" s="32">
        <v>10203792.960000001</v>
      </c>
      <c r="J34" s="32">
        <v>445294.88</v>
      </c>
      <c r="K34" s="32">
        <v>8062404.3899999997</v>
      </c>
      <c r="L34" s="32">
        <v>243354.8</v>
      </c>
      <c r="M34" s="32">
        <v>100627.18</v>
      </c>
      <c r="N34" s="32">
        <v>531000.68999999994</v>
      </c>
      <c r="O34" s="32">
        <v>867124.18</v>
      </c>
      <c r="P34" s="32">
        <v>1270142.67</v>
      </c>
      <c r="Q34" s="32">
        <v>6223.41</v>
      </c>
      <c r="R34" s="32">
        <v>971438.92</v>
      </c>
      <c r="S34" s="32">
        <v>425782.35</v>
      </c>
      <c r="T34" s="32">
        <v>2591908.7200000002</v>
      </c>
      <c r="U34" s="32">
        <v>1073158.8799999999</v>
      </c>
      <c r="V34" s="32">
        <v>0</v>
      </c>
      <c r="W34" s="32">
        <v>0</v>
      </c>
      <c r="X34" s="32">
        <v>14222.19</v>
      </c>
      <c r="Y34" s="28"/>
      <c r="Z34" s="28"/>
      <c r="AA34" s="28"/>
      <c r="AB34" s="28"/>
      <c r="AC34" s="28"/>
      <c r="AD34" s="28"/>
    </row>
    <row r="35" spans="1:30" x14ac:dyDescent="0.25">
      <c r="A35" s="25">
        <v>2</v>
      </c>
      <c r="B35" s="31">
        <v>22348453.260000002</v>
      </c>
      <c r="C35" s="31">
        <v>423660</v>
      </c>
      <c r="D35" s="31">
        <v>0</v>
      </c>
      <c r="E35" s="31">
        <v>2592600</v>
      </c>
      <c r="F35" s="31">
        <v>4260</v>
      </c>
      <c r="G35" s="31">
        <v>10980</v>
      </c>
      <c r="H35" s="32">
        <v>3757029</v>
      </c>
      <c r="I35" s="32">
        <v>4404771.76</v>
      </c>
      <c r="J35" s="32">
        <v>920670</v>
      </c>
      <c r="K35" s="32">
        <v>1993276.79</v>
      </c>
      <c r="L35" s="32">
        <v>507540</v>
      </c>
      <c r="M35" s="32">
        <v>263310</v>
      </c>
      <c r="N35" s="32">
        <v>120720</v>
      </c>
      <c r="O35" s="32">
        <v>2340090</v>
      </c>
      <c r="P35" s="32">
        <v>889740</v>
      </c>
      <c r="Q35" s="32">
        <v>6960</v>
      </c>
      <c r="R35" s="32">
        <v>579360</v>
      </c>
      <c r="S35" s="32">
        <v>243660</v>
      </c>
      <c r="T35" s="32">
        <v>595590</v>
      </c>
      <c r="U35" s="32">
        <v>2650315.71</v>
      </c>
      <c r="V35" s="32">
        <v>2340</v>
      </c>
      <c r="W35" s="32">
        <v>960</v>
      </c>
      <c r="X35" s="32">
        <v>40620</v>
      </c>
      <c r="Y35" s="28"/>
      <c r="Z35" s="28"/>
      <c r="AA35" s="28"/>
      <c r="AB35" s="28"/>
      <c r="AC35" s="28"/>
      <c r="AD35" s="28"/>
    </row>
    <row r="36" spans="1:30" x14ac:dyDescent="0.25">
      <c r="A36" s="25" t="s">
        <v>1</v>
      </c>
      <c r="B36" s="31">
        <v>44081777.54999999</v>
      </c>
      <c r="C36" s="31">
        <v>655074.22</v>
      </c>
      <c r="D36" s="31">
        <v>6071.43</v>
      </c>
      <c r="E36" s="31">
        <v>29301548.039999999</v>
      </c>
      <c r="F36" s="31">
        <v>114516.21</v>
      </c>
      <c r="G36" s="31">
        <v>99448.72</v>
      </c>
      <c r="H36" s="32">
        <v>768558.8</v>
      </c>
      <c r="I36" s="32">
        <v>2797414.31</v>
      </c>
      <c r="J36" s="32">
        <v>2732432.11</v>
      </c>
      <c r="K36" s="32">
        <v>610594.05000000005</v>
      </c>
      <c r="L36" s="32">
        <v>470116.51</v>
      </c>
      <c r="M36" s="32">
        <v>69977.23</v>
      </c>
      <c r="N36" s="32">
        <v>852813.9</v>
      </c>
      <c r="O36" s="32">
        <v>1715588.87</v>
      </c>
      <c r="P36" s="32">
        <v>1979020.49</v>
      </c>
      <c r="Q36" s="32">
        <v>4463.2700000000004</v>
      </c>
      <c r="R36" s="32">
        <v>122110.17</v>
      </c>
      <c r="S36" s="32">
        <v>1395040.51</v>
      </c>
      <c r="T36" s="32">
        <v>225345.76</v>
      </c>
      <c r="U36" s="32">
        <v>160935.85999999999</v>
      </c>
      <c r="V36" s="32">
        <v>0</v>
      </c>
      <c r="W36" s="32">
        <v>0</v>
      </c>
      <c r="X36" s="32">
        <v>707.09</v>
      </c>
      <c r="Y36" s="28"/>
      <c r="Z36" s="28"/>
      <c r="AA36" s="28"/>
      <c r="AB36" s="28"/>
      <c r="AC36" s="28"/>
      <c r="AD36" s="28"/>
    </row>
    <row r="37" spans="1:30" x14ac:dyDescent="0.25">
      <c r="A37" s="25" t="s">
        <v>2</v>
      </c>
      <c r="B37" s="31">
        <v>79644951.220000029</v>
      </c>
      <c r="C37" s="31">
        <v>933396.11</v>
      </c>
      <c r="D37" s="31">
        <v>420933.77</v>
      </c>
      <c r="E37" s="31">
        <v>41650610.780000001</v>
      </c>
      <c r="F37" s="31">
        <v>24941.59</v>
      </c>
      <c r="G37" s="31">
        <v>436340.67</v>
      </c>
      <c r="H37" s="32">
        <v>3947175.18</v>
      </c>
      <c r="I37" s="32">
        <v>11212714.199999999</v>
      </c>
      <c r="J37" s="32">
        <v>6745125.4699999997</v>
      </c>
      <c r="K37" s="32">
        <v>2830190.11</v>
      </c>
      <c r="L37" s="32">
        <v>1257204.58</v>
      </c>
      <c r="M37" s="32">
        <v>147651.42000000001</v>
      </c>
      <c r="N37" s="32">
        <v>700009.14</v>
      </c>
      <c r="O37" s="32">
        <v>3114625.02</v>
      </c>
      <c r="P37" s="32">
        <v>2537806.62</v>
      </c>
      <c r="Q37" s="32">
        <v>4590.3900000000003</v>
      </c>
      <c r="R37" s="32">
        <v>212494.87</v>
      </c>
      <c r="S37" s="32">
        <v>2492092.6800000002</v>
      </c>
      <c r="T37" s="32">
        <v>482866.57</v>
      </c>
      <c r="U37" s="32">
        <v>486262.31</v>
      </c>
      <c r="V37" s="32">
        <v>0</v>
      </c>
      <c r="W37" s="32">
        <v>229.12</v>
      </c>
      <c r="X37" s="32">
        <v>7690.62</v>
      </c>
      <c r="Y37" s="28"/>
      <c r="Z37" s="28"/>
      <c r="AA37" s="28"/>
      <c r="AB37" s="28"/>
      <c r="AC37" s="28"/>
      <c r="AD37" s="28"/>
    </row>
    <row r="38" spans="1:30" x14ac:dyDescent="0.25">
      <c r="A38" s="25" t="s">
        <v>3</v>
      </c>
      <c r="B38" s="31">
        <v>2578605</v>
      </c>
      <c r="C38" s="31">
        <v>35490</v>
      </c>
      <c r="D38" s="31">
        <v>210</v>
      </c>
      <c r="E38" s="31">
        <v>194670</v>
      </c>
      <c r="F38" s="31">
        <v>0</v>
      </c>
      <c r="G38" s="31">
        <v>1470</v>
      </c>
      <c r="H38" s="32">
        <v>412860</v>
      </c>
      <c r="I38" s="32">
        <v>327390</v>
      </c>
      <c r="J38" s="32">
        <v>136290</v>
      </c>
      <c r="K38" s="32">
        <v>74130</v>
      </c>
      <c r="L38" s="32">
        <v>46830</v>
      </c>
      <c r="M38" s="32">
        <v>21840</v>
      </c>
      <c r="N38" s="32">
        <v>10710</v>
      </c>
      <c r="O38" s="32">
        <v>206325</v>
      </c>
      <c r="P38" s="32">
        <v>93240</v>
      </c>
      <c r="Q38" s="32">
        <v>210</v>
      </c>
      <c r="R38" s="32">
        <v>57855</v>
      </c>
      <c r="S38" s="32">
        <v>11760</v>
      </c>
      <c r="T38" s="32">
        <v>113505</v>
      </c>
      <c r="U38" s="32">
        <v>826365</v>
      </c>
      <c r="V38" s="32">
        <v>0</v>
      </c>
      <c r="W38" s="32">
        <v>0</v>
      </c>
      <c r="X38" s="32">
        <v>7455</v>
      </c>
      <c r="Y38" s="28"/>
      <c r="Z38" s="28"/>
      <c r="AA38" s="28"/>
      <c r="AB38" s="28"/>
      <c r="AC38" s="28"/>
      <c r="AD38" s="28"/>
    </row>
    <row r="39" spans="1:30" x14ac:dyDescent="0.25">
      <c r="A39" s="25" t="s">
        <v>4</v>
      </c>
      <c r="B39" s="31">
        <v>236985</v>
      </c>
      <c r="C39" s="31">
        <v>420</v>
      </c>
      <c r="D39" s="31">
        <v>0</v>
      </c>
      <c r="E39" s="31">
        <v>7350</v>
      </c>
      <c r="F39" s="31">
        <v>210</v>
      </c>
      <c r="G39" s="31">
        <v>210</v>
      </c>
      <c r="H39" s="32">
        <v>7350</v>
      </c>
      <c r="I39" s="32">
        <v>18480</v>
      </c>
      <c r="J39" s="32">
        <v>3780</v>
      </c>
      <c r="K39" s="32">
        <v>6930</v>
      </c>
      <c r="L39" s="32">
        <v>4620</v>
      </c>
      <c r="M39" s="32">
        <v>630</v>
      </c>
      <c r="N39" s="32">
        <v>4410</v>
      </c>
      <c r="O39" s="32">
        <v>13440</v>
      </c>
      <c r="P39" s="32">
        <v>15120</v>
      </c>
      <c r="Q39" s="32">
        <v>0</v>
      </c>
      <c r="R39" s="32">
        <v>2520</v>
      </c>
      <c r="S39" s="32">
        <v>840</v>
      </c>
      <c r="T39" s="32">
        <v>3360</v>
      </c>
      <c r="U39" s="32">
        <v>6510</v>
      </c>
      <c r="V39" s="32">
        <v>0</v>
      </c>
      <c r="W39" s="32">
        <v>0</v>
      </c>
      <c r="X39" s="32">
        <v>140805</v>
      </c>
      <c r="Y39" s="28"/>
      <c r="Z39" s="28"/>
      <c r="AA39" s="28"/>
      <c r="AB39" s="28"/>
      <c r="AC39" s="28"/>
      <c r="AD39" s="28"/>
    </row>
    <row r="40" spans="1:30" x14ac:dyDescent="0.25">
      <c r="A40" s="20" t="s">
        <v>5</v>
      </c>
      <c r="B40" s="22">
        <v>176796048.66</v>
      </c>
      <c r="C40" s="22">
        <v>2132020.67</v>
      </c>
      <c r="D40" s="22">
        <v>457871.35999999999</v>
      </c>
      <c r="E40" s="22">
        <v>74462813</v>
      </c>
      <c r="F40" s="22">
        <v>170472.78</v>
      </c>
      <c r="G40" s="22">
        <v>558147.54</v>
      </c>
      <c r="H40" s="22">
        <v>9239097.9000000004</v>
      </c>
      <c r="I40" s="22">
        <v>28964563.23</v>
      </c>
      <c r="J40" s="22">
        <v>10983592.459999999</v>
      </c>
      <c r="K40" s="22">
        <v>13577525.34</v>
      </c>
      <c r="L40" s="22">
        <v>2529665.89</v>
      </c>
      <c r="M40" s="22">
        <v>604035.82999999996</v>
      </c>
      <c r="N40" s="22">
        <v>2219663.73</v>
      </c>
      <c r="O40" s="22">
        <v>8257193.0700000003</v>
      </c>
      <c r="P40" s="22">
        <v>6785069.7800000003</v>
      </c>
      <c r="Q40" s="22">
        <v>22447.07</v>
      </c>
      <c r="R40" s="22">
        <v>1945778.96</v>
      </c>
      <c r="S40" s="22">
        <v>4569175.54</v>
      </c>
      <c r="T40" s="22">
        <v>4012576.0500000003</v>
      </c>
      <c r="U40" s="22">
        <v>5203547.76</v>
      </c>
      <c r="V40" s="22">
        <v>2340</v>
      </c>
      <c r="W40" s="22">
        <v>1189.1199999999999</v>
      </c>
      <c r="X40" s="22">
        <v>97261.58</v>
      </c>
      <c r="Y40" s="30"/>
      <c r="Z40" s="30"/>
      <c r="AA40" s="28"/>
      <c r="AB40" s="28"/>
      <c r="AC40" s="28"/>
      <c r="AD40" s="28"/>
    </row>
    <row r="41" spans="1:30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28"/>
      <c r="Z41" s="28"/>
      <c r="AA41" s="28"/>
      <c r="AB41" s="28"/>
      <c r="AC41" s="28"/>
      <c r="AD41" s="28"/>
    </row>
    <row r="42" spans="1:30" s="10" customFormat="1" x14ac:dyDescent="0.25">
      <c r="A42" s="121" t="s">
        <v>269</v>
      </c>
      <c r="B42" s="121"/>
      <c r="C42" s="121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28"/>
      <c r="Z42" s="28"/>
      <c r="AA42" s="28"/>
      <c r="AB42" s="28"/>
      <c r="AC42" s="28"/>
      <c r="AD42" s="28"/>
    </row>
    <row r="43" spans="1:30" x14ac:dyDescent="0.25">
      <c r="A43" s="121" t="s">
        <v>96</v>
      </c>
      <c r="B43" s="121"/>
      <c r="C43" s="33"/>
    </row>
  </sheetData>
  <mergeCells count="12">
    <mergeCell ref="A43:B43"/>
    <mergeCell ref="A9:X9"/>
    <mergeCell ref="A17:X17"/>
    <mergeCell ref="A25:X25"/>
    <mergeCell ref="A33:X33"/>
    <mergeCell ref="A42:C42"/>
    <mergeCell ref="A2:X2"/>
    <mergeCell ref="A3:X3"/>
    <mergeCell ref="A5:K5"/>
    <mergeCell ref="A7:A8"/>
    <mergeCell ref="B7:B8"/>
    <mergeCell ref="C7:X7"/>
  </mergeCells>
  <hyperlinks>
    <hyperlink ref="A43" location="Obsah!A1" display="Späť na obsah dátovej prílohy"/>
    <hyperlink ref="A42" location="Obsah!A1" display="Späť na obsah dátovej prílohy"/>
    <hyperlink ref="A42:B42" location="Vysvetlivky!A2" display="Vysvetlivky ku kategóriám veľkosti podniku."/>
    <hyperlink ref="A42:C42" location="Vysvetlivky!A16" display="Vysvetlivky k sekciám SK-NACE"/>
  </hyperlinks>
  <pageMargins left="0.25" right="0.25" top="0.75" bottom="0.75" header="0.3" footer="0.3"/>
  <pageSetup paperSize="9" scale="4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43"/>
  <sheetViews>
    <sheetView showGridLines="0" zoomScaleNormal="100" workbookViewId="0"/>
  </sheetViews>
  <sheetFormatPr defaultRowHeight="13.5" x14ac:dyDescent="0.25"/>
  <cols>
    <col min="1" max="2" width="10.5703125" style="6" customWidth="1"/>
    <col min="3" max="7" width="10.5703125" style="16" customWidth="1"/>
    <col min="8" max="24" width="10.5703125" style="1" customWidth="1"/>
    <col min="25" max="16384" width="9.140625" style="1"/>
  </cols>
  <sheetData>
    <row r="2" spans="1:24" ht="16.5" thickBot="1" x14ac:dyDescent="0.3">
      <c r="A2" s="122" t="s">
        <v>89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</row>
    <row r="3" spans="1:24" ht="14.25" thickTop="1" x14ac:dyDescent="0.25">
      <c r="A3" s="140" t="s">
        <v>40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</row>
    <row r="5" spans="1:24" x14ac:dyDescent="0.25">
      <c r="A5" s="141" t="s">
        <v>85</v>
      </c>
      <c r="B5" s="141"/>
      <c r="C5" s="141"/>
      <c r="D5" s="141"/>
      <c r="E5" s="141"/>
      <c r="F5" s="141"/>
      <c r="G5" s="141"/>
      <c r="H5" s="142"/>
      <c r="I5" s="142"/>
      <c r="J5" s="142"/>
      <c r="K5" s="142"/>
    </row>
    <row r="7" spans="1:24" x14ac:dyDescent="0.25">
      <c r="A7" s="138" t="s">
        <v>11</v>
      </c>
      <c r="B7" s="138" t="s">
        <v>12</v>
      </c>
      <c r="C7" s="137" t="s">
        <v>34</v>
      </c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</row>
    <row r="8" spans="1:24" x14ac:dyDescent="0.25">
      <c r="A8" s="138"/>
      <c r="B8" s="138"/>
      <c r="C8" s="17" t="s">
        <v>13</v>
      </c>
      <c r="D8" s="17" t="s">
        <v>14</v>
      </c>
      <c r="E8" s="17" t="s">
        <v>15</v>
      </c>
      <c r="F8" s="17" t="s">
        <v>16</v>
      </c>
      <c r="G8" s="17" t="s">
        <v>17</v>
      </c>
      <c r="H8" s="23" t="s">
        <v>18</v>
      </c>
      <c r="I8" s="23" t="s">
        <v>19</v>
      </c>
      <c r="J8" s="23" t="s">
        <v>20</v>
      </c>
      <c r="K8" s="23" t="s">
        <v>21</v>
      </c>
      <c r="L8" s="23" t="s">
        <v>22</v>
      </c>
      <c r="M8" s="23" t="s">
        <v>23</v>
      </c>
      <c r="N8" s="23" t="s">
        <v>24</v>
      </c>
      <c r="O8" s="23" t="s">
        <v>25</v>
      </c>
      <c r="P8" s="23" t="s">
        <v>26</v>
      </c>
      <c r="Q8" s="23" t="s">
        <v>27</v>
      </c>
      <c r="R8" s="23" t="s">
        <v>28</v>
      </c>
      <c r="S8" s="23" t="s">
        <v>29</v>
      </c>
      <c r="T8" s="23" t="s">
        <v>30</v>
      </c>
      <c r="U8" s="23" t="s">
        <v>31</v>
      </c>
      <c r="V8" s="23" t="s">
        <v>32</v>
      </c>
      <c r="W8" s="23" t="s">
        <v>33</v>
      </c>
      <c r="X8" s="23" t="s">
        <v>41</v>
      </c>
    </row>
    <row r="9" spans="1:24" x14ac:dyDescent="0.25">
      <c r="A9" s="139" t="s">
        <v>35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</row>
    <row r="10" spans="1:24" x14ac:dyDescent="0.25">
      <c r="A10" s="11">
        <v>1</v>
      </c>
      <c r="B10" s="12">
        <v>10342020.710000001</v>
      </c>
      <c r="C10" s="12">
        <v>20600.53</v>
      </c>
      <c r="D10" s="12">
        <v>23811.45</v>
      </c>
      <c r="E10" s="12">
        <v>197571.91</v>
      </c>
      <c r="F10" s="12">
        <v>21233.26</v>
      </c>
      <c r="G10" s="12">
        <v>616.54</v>
      </c>
      <c r="H10" s="24">
        <v>82089.600000000006</v>
      </c>
      <c r="I10" s="24">
        <v>2785373.34</v>
      </c>
      <c r="J10" s="24">
        <v>164822.56</v>
      </c>
      <c r="K10" s="24">
        <v>2147310.15</v>
      </c>
      <c r="L10" s="24">
        <v>134628.85999999999</v>
      </c>
      <c r="M10" s="24">
        <v>4391.03</v>
      </c>
      <c r="N10" s="24">
        <v>202143.48</v>
      </c>
      <c r="O10" s="24">
        <v>343609.23</v>
      </c>
      <c r="P10" s="24">
        <v>601689.80000000005</v>
      </c>
      <c r="Q10" s="24">
        <v>3747.69</v>
      </c>
      <c r="R10" s="24">
        <v>849995.63</v>
      </c>
      <c r="S10" s="24">
        <v>264519.82</v>
      </c>
      <c r="T10" s="24">
        <v>2067984.45</v>
      </c>
      <c r="U10" s="24">
        <v>419914.53</v>
      </c>
      <c r="V10" s="24">
        <v>0</v>
      </c>
      <c r="W10" s="24">
        <v>0</v>
      </c>
      <c r="X10" s="24">
        <v>5966.85</v>
      </c>
    </row>
    <row r="11" spans="1:24" x14ac:dyDescent="0.25">
      <c r="A11" s="11">
        <v>2</v>
      </c>
      <c r="B11" s="12">
        <v>18554171.850000001</v>
      </c>
      <c r="C11" s="12">
        <v>438840</v>
      </c>
      <c r="D11" s="12">
        <v>840</v>
      </c>
      <c r="E11" s="12">
        <v>2601690</v>
      </c>
      <c r="F11" s="12">
        <v>3720</v>
      </c>
      <c r="G11" s="12">
        <v>7320</v>
      </c>
      <c r="H11" s="24">
        <v>3836110</v>
      </c>
      <c r="I11" s="24">
        <v>3043277.96</v>
      </c>
      <c r="J11" s="24">
        <v>800774.41</v>
      </c>
      <c r="K11" s="24">
        <v>1369200</v>
      </c>
      <c r="L11" s="24">
        <v>545820</v>
      </c>
      <c r="M11" s="24">
        <v>252540</v>
      </c>
      <c r="N11" s="24">
        <v>100380</v>
      </c>
      <c r="O11" s="24">
        <v>2335267.7000000002</v>
      </c>
      <c r="P11" s="24">
        <v>886800</v>
      </c>
      <c r="Q11" s="24">
        <v>8760</v>
      </c>
      <c r="R11" s="24">
        <v>500520</v>
      </c>
      <c r="S11" s="24">
        <v>241680</v>
      </c>
      <c r="T11" s="24">
        <v>564360</v>
      </c>
      <c r="U11" s="24">
        <v>980751.78</v>
      </c>
      <c r="V11" s="24">
        <v>2340</v>
      </c>
      <c r="W11" s="24">
        <v>720</v>
      </c>
      <c r="X11" s="24">
        <v>32460</v>
      </c>
    </row>
    <row r="12" spans="1:24" x14ac:dyDescent="0.25">
      <c r="A12" s="11" t="s">
        <v>1</v>
      </c>
      <c r="B12" s="12">
        <v>41444708.340000004</v>
      </c>
      <c r="C12" s="12">
        <v>826481.05</v>
      </c>
      <c r="D12" s="12">
        <v>327.84</v>
      </c>
      <c r="E12" s="12">
        <v>28071257.440000001</v>
      </c>
      <c r="F12" s="12">
        <v>137187.13</v>
      </c>
      <c r="G12" s="12">
        <v>36042.03</v>
      </c>
      <c r="H12" s="24">
        <v>583370.80000000005</v>
      </c>
      <c r="I12" s="24">
        <v>2330987.9</v>
      </c>
      <c r="J12" s="24">
        <v>2077918.06</v>
      </c>
      <c r="K12" s="24">
        <v>1622943.17</v>
      </c>
      <c r="L12" s="24">
        <v>392025.03</v>
      </c>
      <c r="M12" s="24">
        <v>54613.93</v>
      </c>
      <c r="N12" s="24">
        <v>585205.97</v>
      </c>
      <c r="O12" s="24">
        <v>1642998.22</v>
      </c>
      <c r="P12" s="24">
        <v>1665319.42</v>
      </c>
      <c r="Q12" s="24">
        <v>3753.67</v>
      </c>
      <c r="R12" s="24">
        <v>141879.95000000001</v>
      </c>
      <c r="S12" s="24">
        <v>914171.15</v>
      </c>
      <c r="T12" s="24">
        <v>197977.28</v>
      </c>
      <c r="U12" s="24">
        <v>159800.15</v>
      </c>
      <c r="V12" s="24">
        <v>0</v>
      </c>
      <c r="W12" s="24">
        <v>0</v>
      </c>
      <c r="X12" s="24">
        <v>448.15</v>
      </c>
    </row>
    <row r="13" spans="1:24" x14ac:dyDescent="0.25">
      <c r="A13" s="11" t="s">
        <v>2</v>
      </c>
      <c r="B13" s="12">
        <v>73640366.49000001</v>
      </c>
      <c r="C13" s="12">
        <v>833760.88</v>
      </c>
      <c r="D13" s="12">
        <v>435203.17</v>
      </c>
      <c r="E13" s="12">
        <v>37922763.950000003</v>
      </c>
      <c r="F13" s="12">
        <v>33797.599999999999</v>
      </c>
      <c r="G13" s="12">
        <v>301583.09999999998</v>
      </c>
      <c r="H13" s="24">
        <v>3502503.09</v>
      </c>
      <c r="I13" s="24">
        <v>9955262.3000000007</v>
      </c>
      <c r="J13" s="24">
        <v>5604993.1500000004</v>
      </c>
      <c r="K13" s="24">
        <v>4894459.08</v>
      </c>
      <c r="L13" s="24">
        <v>1282139.94</v>
      </c>
      <c r="M13" s="24">
        <v>110600.53</v>
      </c>
      <c r="N13" s="24">
        <v>643256.63</v>
      </c>
      <c r="O13" s="24">
        <v>3023973.01</v>
      </c>
      <c r="P13" s="24">
        <v>2491860.75</v>
      </c>
      <c r="Q13" s="24">
        <v>5016</v>
      </c>
      <c r="R13" s="24">
        <v>235069.39</v>
      </c>
      <c r="S13" s="24">
        <v>1355293.44</v>
      </c>
      <c r="T13" s="24">
        <v>481830.14</v>
      </c>
      <c r="U13" s="24">
        <v>521051.86</v>
      </c>
      <c r="V13" s="24">
        <v>0</v>
      </c>
      <c r="W13" s="24">
        <v>240</v>
      </c>
      <c r="X13" s="24">
        <v>5708.48</v>
      </c>
    </row>
    <row r="14" spans="1:24" x14ac:dyDescent="0.25">
      <c r="A14" s="11" t="s">
        <v>3</v>
      </c>
      <c r="B14" s="12">
        <v>1815870</v>
      </c>
      <c r="C14" s="12">
        <v>36120</v>
      </c>
      <c r="D14" s="12">
        <v>0</v>
      </c>
      <c r="E14" s="12">
        <v>182910</v>
      </c>
      <c r="F14" s="12">
        <v>0</v>
      </c>
      <c r="G14" s="12">
        <v>1260</v>
      </c>
      <c r="H14" s="24">
        <v>422940</v>
      </c>
      <c r="I14" s="24">
        <v>230160</v>
      </c>
      <c r="J14" s="24">
        <v>102900</v>
      </c>
      <c r="K14" s="24">
        <v>52920</v>
      </c>
      <c r="L14" s="24">
        <v>47250</v>
      </c>
      <c r="M14" s="24">
        <v>17430</v>
      </c>
      <c r="N14" s="24">
        <v>10080</v>
      </c>
      <c r="O14" s="24">
        <v>199710</v>
      </c>
      <c r="P14" s="24">
        <v>89250</v>
      </c>
      <c r="Q14" s="24">
        <v>210</v>
      </c>
      <c r="R14" s="24">
        <v>53760</v>
      </c>
      <c r="S14" s="24">
        <v>7350</v>
      </c>
      <c r="T14" s="24">
        <v>103110</v>
      </c>
      <c r="U14" s="24">
        <v>254940</v>
      </c>
      <c r="V14" s="24">
        <v>0</v>
      </c>
      <c r="W14" s="24">
        <v>0</v>
      </c>
      <c r="X14" s="24">
        <v>3570</v>
      </c>
    </row>
    <row r="15" spans="1:24" x14ac:dyDescent="0.25">
      <c r="A15" s="11" t="s">
        <v>4</v>
      </c>
      <c r="B15" s="12">
        <v>202815</v>
      </c>
      <c r="C15" s="12">
        <v>630</v>
      </c>
      <c r="D15" s="12">
        <v>0</v>
      </c>
      <c r="E15" s="12">
        <v>5250</v>
      </c>
      <c r="F15" s="12">
        <v>0</v>
      </c>
      <c r="G15" s="12">
        <v>210</v>
      </c>
      <c r="H15" s="24">
        <v>5040</v>
      </c>
      <c r="I15" s="24">
        <v>14595</v>
      </c>
      <c r="J15" s="24">
        <v>2940</v>
      </c>
      <c r="K15" s="24">
        <v>5040</v>
      </c>
      <c r="L15" s="24">
        <v>4200</v>
      </c>
      <c r="M15" s="24">
        <v>420</v>
      </c>
      <c r="N15" s="24">
        <v>3570</v>
      </c>
      <c r="O15" s="24">
        <v>12810</v>
      </c>
      <c r="P15" s="24">
        <v>14070</v>
      </c>
      <c r="Q15" s="24">
        <v>0</v>
      </c>
      <c r="R15" s="24">
        <v>2520</v>
      </c>
      <c r="S15" s="24">
        <v>630</v>
      </c>
      <c r="T15" s="24">
        <v>3150</v>
      </c>
      <c r="U15" s="24">
        <v>4200</v>
      </c>
      <c r="V15" s="24">
        <v>0</v>
      </c>
      <c r="W15" s="24">
        <v>0</v>
      </c>
      <c r="X15" s="24">
        <v>123540</v>
      </c>
    </row>
    <row r="16" spans="1:24" x14ac:dyDescent="0.25">
      <c r="A16" s="18" t="s">
        <v>5</v>
      </c>
      <c r="B16" s="19">
        <v>145937786.96000004</v>
      </c>
      <c r="C16" s="19">
        <v>2156432.46</v>
      </c>
      <c r="D16" s="19">
        <v>460182.45999999996</v>
      </c>
      <c r="E16" s="19">
        <v>68981443.300000012</v>
      </c>
      <c r="F16" s="19">
        <v>195937.99000000002</v>
      </c>
      <c r="G16" s="19">
        <v>347031.67</v>
      </c>
      <c r="H16" s="19">
        <v>8432053.4900000002</v>
      </c>
      <c r="I16" s="19">
        <v>18359656.5</v>
      </c>
      <c r="J16" s="19">
        <v>8754348.1799999997</v>
      </c>
      <c r="K16" s="19">
        <v>10091872.4</v>
      </c>
      <c r="L16" s="19">
        <v>2406063.83</v>
      </c>
      <c r="M16" s="19">
        <v>439995.49</v>
      </c>
      <c r="N16" s="19">
        <v>1544636.08</v>
      </c>
      <c r="O16" s="19">
        <v>7558368.1600000001</v>
      </c>
      <c r="P16" s="19">
        <v>5748989.9699999997</v>
      </c>
      <c r="Q16" s="19">
        <v>21487.360000000001</v>
      </c>
      <c r="R16" s="19">
        <v>1783744.9699999997</v>
      </c>
      <c r="S16" s="19">
        <v>2783644.41</v>
      </c>
      <c r="T16" s="19">
        <v>3418411.87</v>
      </c>
      <c r="U16" s="19">
        <v>2340658.3199999998</v>
      </c>
      <c r="V16" s="19">
        <v>2340</v>
      </c>
      <c r="W16" s="19">
        <v>960</v>
      </c>
      <c r="X16" s="19">
        <v>109528.05</v>
      </c>
    </row>
    <row r="17" spans="1:30" x14ac:dyDescent="0.25">
      <c r="A17" s="139" t="s">
        <v>36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</row>
    <row r="18" spans="1:30" x14ac:dyDescent="0.25">
      <c r="A18" s="25">
        <v>1</v>
      </c>
      <c r="B18" s="26">
        <v>4048</v>
      </c>
      <c r="C18" s="26">
        <v>16</v>
      </c>
      <c r="D18" s="26">
        <v>1</v>
      </c>
      <c r="E18" s="26">
        <v>136</v>
      </c>
      <c r="F18" s="26">
        <v>5</v>
      </c>
      <c r="G18" s="26">
        <v>2</v>
      </c>
      <c r="H18" s="27">
        <v>85</v>
      </c>
      <c r="I18" s="27">
        <v>866</v>
      </c>
      <c r="J18" s="27">
        <v>104</v>
      </c>
      <c r="K18" s="27">
        <v>1193</v>
      </c>
      <c r="L18" s="27">
        <v>43</v>
      </c>
      <c r="M18" s="27">
        <v>9</v>
      </c>
      <c r="N18" s="27">
        <v>86</v>
      </c>
      <c r="O18" s="27">
        <v>163</v>
      </c>
      <c r="P18" s="27">
        <v>190</v>
      </c>
      <c r="Q18" s="27">
        <v>1</v>
      </c>
      <c r="R18" s="27">
        <v>295</v>
      </c>
      <c r="S18" s="27">
        <v>140</v>
      </c>
      <c r="T18" s="27">
        <v>384</v>
      </c>
      <c r="U18" s="27">
        <v>324</v>
      </c>
      <c r="V18" s="27">
        <v>0</v>
      </c>
      <c r="W18" s="27">
        <v>0</v>
      </c>
      <c r="X18" s="27">
        <v>5</v>
      </c>
    </row>
    <row r="19" spans="1:30" x14ac:dyDescent="0.25">
      <c r="A19" s="25">
        <v>2</v>
      </c>
      <c r="B19" s="26">
        <v>41454</v>
      </c>
      <c r="C19" s="26">
        <v>925</v>
      </c>
      <c r="D19" s="26">
        <v>2</v>
      </c>
      <c r="E19" s="26">
        <v>5828</v>
      </c>
      <c r="F19" s="26">
        <v>8</v>
      </c>
      <c r="G19" s="26">
        <v>18</v>
      </c>
      <c r="H19" s="27">
        <v>7822</v>
      </c>
      <c r="I19" s="27">
        <v>7456</v>
      </c>
      <c r="J19" s="27">
        <v>1759</v>
      </c>
      <c r="K19" s="27">
        <v>3190</v>
      </c>
      <c r="L19" s="27">
        <v>1238</v>
      </c>
      <c r="M19" s="27">
        <v>625</v>
      </c>
      <c r="N19" s="27">
        <v>219</v>
      </c>
      <c r="O19" s="27">
        <v>5222</v>
      </c>
      <c r="P19" s="27">
        <v>1911</v>
      </c>
      <c r="Q19" s="27">
        <v>25</v>
      </c>
      <c r="R19" s="27">
        <v>1086</v>
      </c>
      <c r="S19" s="27">
        <v>554</v>
      </c>
      <c r="T19" s="27">
        <v>1134</v>
      </c>
      <c r="U19" s="27">
        <v>2354</v>
      </c>
      <c r="V19" s="27">
        <v>5</v>
      </c>
      <c r="W19" s="27">
        <v>2</v>
      </c>
      <c r="X19" s="27">
        <v>71</v>
      </c>
    </row>
    <row r="20" spans="1:30" x14ac:dyDescent="0.25">
      <c r="A20" s="25" t="s">
        <v>1</v>
      </c>
      <c r="B20" s="26">
        <v>4470</v>
      </c>
      <c r="C20" s="26">
        <v>48</v>
      </c>
      <c r="D20" s="26">
        <v>1</v>
      </c>
      <c r="E20" s="26">
        <v>650</v>
      </c>
      <c r="F20" s="26">
        <v>9</v>
      </c>
      <c r="G20" s="26">
        <v>14</v>
      </c>
      <c r="H20" s="27">
        <v>319</v>
      </c>
      <c r="I20" s="27">
        <v>964</v>
      </c>
      <c r="J20" s="27">
        <v>271</v>
      </c>
      <c r="K20" s="27">
        <v>510</v>
      </c>
      <c r="L20" s="27">
        <v>129</v>
      </c>
      <c r="M20" s="27">
        <v>24</v>
      </c>
      <c r="N20" s="27">
        <v>115</v>
      </c>
      <c r="O20" s="27">
        <v>508</v>
      </c>
      <c r="P20" s="27">
        <v>315</v>
      </c>
      <c r="Q20" s="27">
        <v>4</v>
      </c>
      <c r="R20" s="27">
        <v>69</v>
      </c>
      <c r="S20" s="27">
        <v>295</v>
      </c>
      <c r="T20" s="27">
        <v>84</v>
      </c>
      <c r="U20" s="27">
        <v>140</v>
      </c>
      <c r="V20" s="27">
        <v>0</v>
      </c>
      <c r="W20" s="27">
        <v>0</v>
      </c>
      <c r="X20" s="27">
        <v>1</v>
      </c>
    </row>
    <row r="21" spans="1:30" x14ac:dyDescent="0.25">
      <c r="A21" s="25" t="s">
        <v>2</v>
      </c>
      <c r="B21" s="26">
        <v>17576</v>
      </c>
      <c r="C21" s="26">
        <v>266</v>
      </c>
      <c r="D21" s="26">
        <v>16</v>
      </c>
      <c r="E21" s="26">
        <v>2542</v>
      </c>
      <c r="F21" s="26">
        <v>12</v>
      </c>
      <c r="G21" s="26">
        <v>79</v>
      </c>
      <c r="H21" s="27">
        <v>1296</v>
      </c>
      <c r="I21" s="27">
        <v>4514</v>
      </c>
      <c r="J21" s="27">
        <v>1225</v>
      </c>
      <c r="K21" s="27">
        <v>2254</v>
      </c>
      <c r="L21" s="27">
        <v>521</v>
      </c>
      <c r="M21" s="27">
        <v>69</v>
      </c>
      <c r="N21" s="27">
        <v>317</v>
      </c>
      <c r="O21" s="27">
        <v>1722</v>
      </c>
      <c r="P21" s="27">
        <v>918</v>
      </c>
      <c r="Q21" s="27">
        <v>7</v>
      </c>
      <c r="R21" s="27">
        <v>189</v>
      </c>
      <c r="S21" s="27">
        <v>932</v>
      </c>
      <c r="T21" s="27">
        <v>238</v>
      </c>
      <c r="U21" s="27">
        <v>449</v>
      </c>
      <c r="V21" s="27">
        <v>0</v>
      </c>
      <c r="W21" s="27">
        <v>1</v>
      </c>
      <c r="X21" s="27">
        <v>9</v>
      </c>
    </row>
    <row r="22" spans="1:30" x14ac:dyDescent="0.25">
      <c r="A22" s="25" t="s">
        <v>3</v>
      </c>
      <c r="B22" s="26">
        <v>8647</v>
      </c>
      <c r="C22" s="26">
        <v>172</v>
      </c>
      <c r="D22" s="26">
        <v>0</v>
      </c>
      <c r="E22" s="26">
        <v>870</v>
      </c>
      <c r="F22" s="26">
        <v>0</v>
      </c>
      <c r="G22" s="26">
        <v>6</v>
      </c>
      <c r="H22" s="27">
        <v>2013</v>
      </c>
      <c r="I22" s="27">
        <v>1096</v>
      </c>
      <c r="J22" s="27">
        <v>490</v>
      </c>
      <c r="K22" s="27">
        <v>252</v>
      </c>
      <c r="L22" s="27">
        <v>225</v>
      </c>
      <c r="M22" s="27">
        <v>83</v>
      </c>
      <c r="N22" s="27">
        <v>48</v>
      </c>
      <c r="O22" s="27">
        <v>951</v>
      </c>
      <c r="P22" s="27">
        <v>425</v>
      </c>
      <c r="Q22" s="27">
        <v>1</v>
      </c>
      <c r="R22" s="27">
        <v>256</v>
      </c>
      <c r="S22" s="27">
        <v>35</v>
      </c>
      <c r="T22" s="27">
        <v>491</v>
      </c>
      <c r="U22" s="27">
        <v>1216</v>
      </c>
      <c r="V22" s="27">
        <v>0</v>
      </c>
      <c r="W22" s="27">
        <v>0</v>
      </c>
      <c r="X22" s="27">
        <v>17</v>
      </c>
    </row>
    <row r="23" spans="1:30" x14ac:dyDescent="0.25">
      <c r="A23" s="25" t="s">
        <v>4</v>
      </c>
      <c r="B23" s="26">
        <v>966</v>
      </c>
      <c r="C23" s="26">
        <v>3</v>
      </c>
      <c r="D23" s="26">
        <v>0</v>
      </c>
      <c r="E23" s="26">
        <v>25</v>
      </c>
      <c r="F23" s="26">
        <v>0</v>
      </c>
      <c r="G23" s="26">
        <v>1</v>
      </c>
      <c r="H23" s="27">
        <v>24</v>
      </c>
      <c r="I23" s="27">
        <v>70</v>
      </c>
      <c r="J23" s="27">
        <v>14</v>
      </c>
      <c r="K23" s="27">
        <v>24</v>
      </c>
      <c r="L23" s="27">
        <v>20</v>
      </c>
      <c r="M23" s="27">
        <v>2</v>
      </c>
      <c r="N23" s="27">
        <v>17</v>
      </c>
      <c r="O23" s="27">
        <v>61</v>
      </c>
      <c r="P23" s="27">
        <v>67</v>
      </c>
      <c r="Q23" s="27">
        <v>0</v>
      </c>
      <c r="R23" s="27">
        <v>12</v>
      </c>
      <c r="S23" s="27">
        <v>3</v>
      </c>
      <c r="T23" s="27">
        <v>15</v>
      </c>
      <c r="U23" s="27">
        <v>20</v>
      </c>
      <c r="V23" s="27">
        <v>0</v>
      </c>
      <c r="W23" s="27">
        <v>0</v>
      </c>
      <c r="X23" s="27">
        <v>588</v>
      </c>
    </row>
    <row r="24" spans="1:30" x14ac:dyDescent="0.25">
      <c r="A24" s="20" t="s">
        <v>5</v>
      </c>
      <c r="B24" s="21">
        <v>77164</v>
      </c>
      <c r="C24" s="21">
        <v>1430</v>
      </c>
      <c r="D24" s="21">
        <v>20</v>
      </c>
      <c r="E24" s="21">
        <v>10051</v>
      </c>
      <c r="F24" s="21">
        <v>34</v>
      </c>
      <c r="G24" s="21">
        <v>120</v>
      </c>
      <c r="H24" s="21">
        <v>11559</v>
      </c>
      <c r="I24" s="21">
        <v>14966</v>
      </c>
      <c r="J24" s="21">
        <v>3863</v>
      </c>
      <c r="K24" s="21">
        <v>7423</v>
      </c>
      <c r="L24" s="21">
        <v>2176</v>
      </c>
      <c r="M24" s="21">
        <v>812</v>
      </c>
      <c r="N24" s="21">
        <v>802</v>
      </c>
      <c r="O24" s="21">
        <v>8627</v>
      </c>
      <c r="P24" s="21">
        <v>3826</v>
      </c>
      <c r="Q24" s="21">
        <v>38</v>
      </c>
      <c r="R24" s="21">
        <v>1907</v>
      </c>
      <c r="S24" s="21">
        <v>1959</v>
      </c>
      <c r="T24" s="21">
        <v>2346</v>
      </c>
      <c r="U24" s="21">
        <v>4503</v>
      </c>
      <c r="V24" s="21">
        <v>5</v>
      </c>
      <c r="W24" s="21">
        <v>3</v>
      </c>
      <c r="X24" s="21">
        <v>694</v>
      </c>
    </row>
    <row r="25" spans="1:30" x14ac:dyDescent="0.25">
      <c r="A25" s="139" t="s">
        <v>37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28"/>
      <c r="Z25" s="28"/>
      <c r="AA25" s="28"/>
      <c r="AB25" s="28"/>
      <c r="AC25" s="28"/>
      <c r="AD25" s="28"/>
    </row>
    <row r="26" spans="1:30" x14ac:dyDescent="0.25">
      <c r="A26" s="25">
        <v>1</v>
      </c>
      <c r="B26" s="26">
        <v>24834</v>
      </c>
      <c r="C26" s="26">
        <v>52</v>
      </c>
      <c r="D26" s="26">
        <v>38</v>
      </c>
      <c r="E26" s="26">
        <v>482</v>
      </c>
      <c r="F26" s="26">
        <v>33</v>
      </c>
      <c r="G26" s="26">
        <v>5</v>
      </c>
      <c r="H26" s="27">
        <v>214</v>
      </c>
      <c r="I26" s="27">
        <v>8285</v>
      </c>
      <c r="J26" s="27">
        <v>379</v>
      </c>
      <c r="K26" s="27">
        <v>5389</v>
      </c>
      <c r="L26" s="27">
        <v>245</v>
      </c>
      <c r="M26" s="27">
        <v>12</v>
      </c>
      <c r="N26" s="27">
        <v>462</v>
      </c>
      <c r="O26" s="27">
        <v>765</v>
      </c>
      <c r="P26" s="27">
        <v>1115</v>
      </c>
      <c r="Q26" s="27">
        <v>9</v>
      </c>
      <c r="R26" s="27">
        <v>1793</v>
      </c>
      <c r="S26" s="27">
        <v>583</v>
      </c>
      <c r="T26" s="27">
        <v>3932</v>
      </c>
      <c r="U26" s="27">
        <v>1024</v>
      </c>
      <c r="V26" s="27">
        <v>0</v>
      </c>
      <c r="W26" s="27">
        <v>0</v>
      </c>
      <c r="X26" s="27">
        <v>17</v>
      </c>
      <c r="Y26" s="28"/>
      <c r="Z26" s="28"/>
      <c r="AA26" s="28"/>
      <c r="AB26" s="28"/>
      <c r="AC26" s="28"/>
      <c r="AD26" s="28"/>
    </row>
    <row r="27" spans="1:30" x14ac:dyDescent="0.25">
      <c r="A27" s="25">
        <v>2</v>
      </c>
      <c r="B27" s="26">
        <v>41420</v>
      </c>
      <c r="C27" s="26">
        <v>924</v>
      </c>
      <c r="D27" s="26">
        <v>2</v>
      </c>
      <c r="E27" s="26">
        <v>5822</v>
      </c>
      <c r="F27" s="26">
        <v>8</v>
      </c>
      <c r="G27" s="26">
        <v>18</v>
      </c>
      <c r="H27" s="27">
        <v>7815</v>
      </c>
      <c r="I27" s="27">
        <v>7448</v>
      </c>
      <c r="J27" s="27">
        <v>1759</v>
      </c>
      <c r="K27" s="27">
        <v>3189</v>
      </c>
      <c r="L27" s="27">
        <v>1237</v>
      </c>
      <c r="M27" s="27">
        <v>623</v>
      </c>
      <c r="N27" s="27">
        <v>219</v>
      </c>
      <c r="O27" s="27">
        <v>5221</v>
      </c>
      <c r="P27" s="27">
        <v>1908</v>
      </c>
      <c r="Q27" s="27">
        <v>24</v>
      </c>
      <c r="R27" s="27">
        <v>1086</v>
      </c>
      <c r="S27" s="27">
        <v>554</v>
      </c>
      <c r="T27" s="27">
        <v>1134</v>
      </c>
      <c r="U27" s="27">
        <v>2351</v>
      </c>
      <c r="V27" s="27">
        <v>5</v>
      </c>
      <c r="W27" s="27">
        <v>2</v>
      </c>
      <c r="X27" s="27">
        <v>71</v>
      </c>
      <c r="Y27" s="28"/>
      <c r="Z27" s="28"/>
      <c r="AA27" s="28"/>
      <c r="AB27" s="28"/>
      <c r="AC27" s="28"/>
      <c r="AD27" s="28"/>
    </row>
    <row r="28" spans="1:30" x14ac:dyDescent="0.25">
      <c r="A28" s="25" t="s">
        <v>1</v>
      </c>
      <c r="B28" s="26">
        <v>109507</v>
      </c>
      <c r="C28" s="26">
        <v>3215</v>
      </c>
      <c r="D28" s="26">
        <v>3</v>
      </c>
      <c r="E28" s="26">
        <v>70790</v>
      </c>
      <c r="F28" s="26">
        <v>439</v>
      </c>
      <c r="G28" s="26">
        <v>147</v>
      </c>
      <c r="H28" s="27">
        <v>1393</v>
      </c>
      <c r="I28" s="27">
        <v>6797</v>
      </c>
      <c r="J28" s="27">
        <v>8857</v>
      </c>
      <c r="K28" s="27">
        <v>3437</v>
      </c>
      <c r="L28" s="27">
        <v>749</v>
      </c>
      <c r="M28" s="27">
        <v>118</v>
      </c>
      <c r="N28" s="27">
        <v>1529</v>
      </c>
      <c r="O28" s="27">
        <v>3676</v>
      </c>
      <c r="P28" s="27">
        <v>4993</v>
      </c>
      <c r="Q28" s="27">
        <v>12</v>
      </c>
      <c r="R28" s="27">
        <v>298</v>
      </c>
      <c r="S28" s="27">
        <v>2150</v>
      </c>
      <c r="T28" s="27">
        <v>382</v>
      </c>
      <c r="U28" s="27">
        <v>521</v>
      </c>
      <c r="V28" s="27">
        <v>0</v>
      </c>
      <c r="W28" s="27">
        <v>0</v>
      </c>
      <c r="X28" s="27">
        <v>1</v>
      </c>
      <c r="Y28" s="28"/>
      <c r="Z28" s="28"/>
      <c r="AA28" s="28"/>
      <c r="AB28" s="28"/>
      <c r="AC28" s="28"/>
      <c r="AD28" s="28"/>
    </row>
    <row r="29" spans="1:30" x14ac:dyDescent="0.25">
      <c r="A29" s="25" t="s">
        <v>2</v>
      </c>
      <c r="B29" s="26">
        <v>273827</v>
      </c>
      <c r="C29" s="26">
        <v>2657</v>
      </c>
      <c r="D29" s="26">
        <v>2368</v>
      </c>
      <c r="E29" s="26">
        <v>151987</v>
      </c>
      <c r="F29" s="26">
        <v>150</v>
      </c>
      <c r="G29" s="26">
        <v>1175</v>
      </c>
      <c r="H29" s="27">
        <v>11411</v>
      </c>
      <c r="I29" s="27">
        <v>37972</v>
      </c>
      <c r="J29" s="27">
        <v>18922</v>
      </c>
      <c r="K29" s="27">
        <v>14047</v>
      </c>
      <c r="L29" s="27">
        <v>4548</v>
      </c>
      <c r="M29" s="27">
        <v>453</v>
      </c>
      <c r="N29" s="27">
        <v>2214</v>
      </c>
      <c r="O29" s="27">
        <v>9281</v>
      </c>
      <c r="P29" s="27">
        <v>8061</v>
      </c>
      <c r="Q29" s="27">
        <v>16</v>
      </c>
      <c r="R29" s="27">
        <v>749</v>
      </c>
      <c r="S29" s="27">
        <v>4481</v>
      </c>
      <c r="T29" s="27">
        <v>1579</v>
      </c>
      <c r="U29" s="27">
        <v>1731</v>
      </c>
      <c r="V29" s="27">
        <v>0</v>
      </c>
      <c r="W29" s="27">
        <v>1</v>
      </c>
      <c r="X29" s="27">
        <v>24</v>
      </c>
      <c r="Y29" s="28"/>
      <c r="Z29" s="28"/>
      <c r="AA29" s="28"/>
      <c r="AB29" s="28"/>
      <c r="AC29" s="28"/>
      <c r="AD29" s="28"/>
    </row>
    <row r="30" spans="1:30" x14ac:dyDescent="0.25">
      <c r="A30" s="25" t="s">
        <v>3</v>
      </c>
      <c r="B30" s="26">
        <v>8647</v>
      </c>
      <c r="C30" s="26">
        <v>172</v>
      </c>
      <c r="D30" s="26">
        <v>0</v>
      </c>
      <c r="E30" s="26">
        <v>870</v>
      </c>
      <c r="F30" s="26">
        <v>0</v>
      </c>
      <c r="G30" s="26">
        <v>6</v>
      </c>
      <c r="H30" s="27">
        <v>2013</v>
      </c>
      <c r="I30" s="27">
        <v>1096</v>
      </c>
      <c r="J30" s="27">
        <v>490</v>
      </c>
      <c r="K30" s="27">
        <v>252</v>
      </c>
      <c r="L30" s="27">
        <v>225</v>
      </c>
      <c r="M30" s="27">
        <v>83</v>
      </c>
      <c r="N30" s="27">
        <v>48</v>
      </c>
      <c r="O30" s="27">
        <v>951</v>
      </c>
      <c r="P30" s="27">
        <v>425</v>
      </c>
      <c r="Q30" s="27">
        <v>1</v>
      </c>
      <c r="R30" s="27">
        <v>256</v>
      </c>
      <c r="S30" s="27">
        <v>35</v>
      </c>
      <c r="T30" s="27">
        <v>491</v>
      </c>
      <c r="U30" s="27">
        <v>1216</v>
      </c>
      <c r="V30" s="27">
        <v>0</v>
      </c>
      <c r="W30" s="27">
        <v>0</v>
      </c>
      <c r="X30" s="27">
        <v>17</v>
      </c>
      <c r="Y30" s="28"/>
      <c r="Z30" s="28"/>
      <c r="AA30" s="28"/>
      <c r="AB30" s="28"/>
      <c r="AC30" s="28"/>
      <c r="AD30" s="28"/>
    </row>
    <row r="31" spans="1:30" x14ac:dyDescent="0.25">
      <c r="A31" s="25" t="s">
        <v>4</v>
      </c>
      <c r="B31" s="26">
        <v>966</v>
      </c>
      <c r="C31" s="26">
        <v>3</v>
      </c>
      <c r="D31" s="26">
        <v>0</v>
      </c>
      <c r="E31" s="26">
        <v>25</v>
      </c>
      <c r="F31" s="26">
        <v>0</v>
      </c>
      <c r="G31" s="26">
        <v>1</v>
      </c>
      <c r="H31" s="27">
        <v>24</v>
      </c>
      <c r="I31" s="27">
        <v>70</v>
      </c>
      <c r="J31" s="27">
        <v>14</v>
      </c>
      <c r="K31" s="27">
        <v>24</v>
      </c>
      <c r="L31" s="27">
        <v>20</v>
      </c>
      <c r="M31" s="27">
        <v>2</v>
      </c>
      <c r="N31" s="27">
        <v>17</v>
      </c>
      <c r="O31" s="27">
        <v>61</v>
      </c>
      <c r="P31" s="27">
        <v>67</v>
      </c>
      <c r="Q31" s="27">
        <v>0</v>
      </c>
      <c r="R31" s="27">
        <v>12</v>
      </c>
      <c r="S31" s="27">
        <v>3</v>
      </c>
      <c r="T31" s="27">
        <v>15</v>
      </c>
      <c r="U31" s="27">
        <v>20</v>
      </c>
      <c r="V31" s="27">
        <v>0</v>
      </c>
      <c r="W31" s="27">
        <v>0</v>
      </c>
      <c r="X31" s="27">
        <v>588</v>
      </c>
      <c r="Y31" s="29"/>
      <c r="Z31" s="29"/>
      <c r="AA31" s="28"/>
      <c r="AB31" s="28"/>
      <c r="AC31" s="28"/>
      <c r="AD31" s="28"/>
    </row>
    <row r="32" spans="1:30" x14ac:dyDescent="0.25">
      <c r="A32" s="20" t="s">
        <v>5</v>
      </c>
      <c r="B32" s="21">
        <v>459228</v>
      </c>
      <c r="C32" s="21">
        <v>7023</v>
      </c>
      <c r="D32" s="21">
        <v>2411</v>
      </c>
      <c r="E32" s="21">
        <v>229976</v>
      </c>
      <c r="F32" s="21">
        <v>630</v>
      </c>
      <c r="G32" s="21">
        <v>1352</v>
      </c>
      <c r="H32" s="21">
        <v>22870</v>
      </c>
      <c r="I32" s="21">
        <v>61668</v>
      </c>
      <c r="J32" s="21">
        <v>30421</v>
      </c>
      <c r="K32" s="21">
        <v>26338</v>
      </c>
      <c r="L32" s="21">
        <v>7024</v>
      </c>
      <c r="M32" s="21">
        <v>1291</v>
      </c>
      <c r="N32" s="21">
        <v>4489</v>
      </c>
      <c r="O32" s="21">
        <v>19955</v>
      </c>
      <c r="P32" s="21">
        <v>16569</v>
      </c>
      <c r="Q32" s="21">
        <v>62</v>
      </c>
      <c r="R32" s="21">
        <v>4194</v>
      </c>
      <c r="S32" s="21">
        <v>7806</v>
      </c>
      <c r="T32" s="21">
        <v>7533</v>
      </c>
      <c r="U32" s="21">
        <v>6863</v>
      </c>
      <c r="V32" s="21">
        <v>5</v>
      </c>
      <c r="W32" s="21">
        <v>3</v>
      </c>
      <c r="X32" s="21">
        <v>745</v>
      </c>
      <c r="Y32" s="30"/>
      <c r="Z32" s="30"/>
      <c r="AA32" s="28"/>
      <c r="AB32" s="28"/>
      <c r="AC32" s="28"/>
      <c r="AD32" s="28"/>
    </row>
    <row r="33" spans="1:30" x14ac:dyDescent="0.25">
      <c r="A33" s="139" t="s">
        <v>38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28"/>
      <c r="Z33" s="28"/>
      <c r="AA33" s="28"/>
      <c r="AB33" s="28"/>
      <c r="AC33" s="28"/>
      <c r="AD33" s="28"/>
    </row>
    <row r="34" spans="1:30" x14ac:dyDescent="0.25">
      <c r="A34" s="25">
        <v>1</v>
      </c>
      <c r="B34" s="31">
        <v>10341967.4</v>
      </c>
      <c r="C34" s="31">
        <v>20600.53</v>
      </c>
      <c r="D34" s="31">
        <v>23811.45</v>
      </c>
      <c r="E34" s="31">
        <v>197571.91</v>
      </c>
      <c r="F34" s="31">
        <v>21233.26</v>
      </c>
      <c r="G34" s="31">
        <v>616.54</v>
      </c>
      <c r="H34" s="32">
        <v>82089.600000000006</v>
      </c>
      <c r="I34" s="32">
        <v>2785373.33</v>
      </c>
      <c r="J34" s="32">
        <v>164822.56</v>
      </c>
      <c r="K34" s="32">
        <v>2147256.87</v>
      </c>
      <c r="L34" s="32">
        <v>134628.85999999999</v>
      </c>
      <c r="M34" s="32">
        <v>4391.03</v>
      </c>
      <c r="N34" s="32">
        <v>202143.46</v>
      </c>
      <c r="O34" s="32">
        <v>343609.23</v>
      </c>
      <c r="P34" s="32">
        <v>601689.80000000005</v>
      </c>
      <c r="Q34" s="32">
        <v>3747.69</v>
      </c>
      <c r="R34" s="32">
        <v>849995.63</v>
      </c>
      <c r="S34" s="32">
        <v>264519.82</v>
      </c>
      <c r="T34" s="32">
        <v>2067984.45</v>
      </c>
      <c r="U34" s="32">
        <v>419914.53</v>
      </c>
      <c r="V34" s="32">
        <v>0</v>
      </c>
      <c r="W34" s="32">
        <v>0</v>
      </c>
      <c r="X34" s="32">
        <v>5966.85</v>
      </c>
      <c r="Y34" s="28"/>
      <c r="Z34" s="28"/>
      <c r="AA34" s="28"/>
      <c r="AB34" s="28"/>
      <c r="AC34" s="28"/>
      <c r="AD34" s="28"/>
    </row>
    <row r="35" spans="1:30" x14ac:dyDescent="0.25">
      <c r="A35" s="25">
        <v>2</v>
      </c>
      <c r="B35" s="31">
        <v>18554161.850000001</v>
      </c>
      <c r="C35" s="31">
        <v>438840</v>
      </c>
      <c r="D35" s="31">
        <v>840</v>
      </c>
      <c r="E35" s="31">
        <v>2601690</v>
      </c>
      <c r="F35" s="31">
        <v>3720</v>
      </c>
      <c r="G35" s="31">
        <v>7320</v>
      </c>
      <c r="H35" s="32">
        <v>3836100</v>
      </c>
      <c r="I35" s="32">
        <v>3043277.96</v>
      </c>
      <c r="J35" s="32">
        <v>800774.41</v>
      </c>
      <c r="K35" s="32">
        <v>1369200</v>
      </c>
      <c r="L35" s="32">
        <v>545820</v>
      </c>
      <c r="M35" s="32">
        <v>252540</v>
      </c>
      <c r="N35" s="32">
        <v>100380</v>
      </c>
      <c r="O35" s="32">
        <v>2335267.7000000002</v>
      </c>
      <c r="P35" s="32">
        <v>886800</v>
      </c>
      <c r="Q35" s="32">
        <v>8760</v>
      </c>
      <c r="R35" s="32">
        <v>500520</v>
      </c>
      <c r="S35" s="32">
        <v>241680</v>
      </c>
      <c r="T35" s="32">
        <v>564360</v>
      </c>
      <c r="U35" s="32">
        <v>980751.78</v>
      </c>
      <c r="V35" s="32">
        <v>2340</v>
      </c>
      <c r="W35" s="32">
        <v>720</v>
      </c>
      <c r="X35" s="32">
        <v>32460</v>
      </c>
      <c r="Y35" s="28"/>
      <c r="Z35" s="28"/>
      <c r="AA35" s="28"/>
      <c r="AB35" s="28"/>
      <c r="AC35" s="28"/>
      <c r="AD35" s="28"/>
    </row>
    <row r="36" spans="1:30" x14ac:dyDescent="0.25">
      <c r="A36" s="25" t="s">
        <v>1</v>
      </c>
      <c r="B36" s="31">
        <v>41444078.059999995</v>
      </c>
      <c r="C36" s="31">
        <v>826481.05</v>
      </c>
      <c r="D36" s="31">
        <v>327.84</v>
      </c>
      <c r="E36" s="31">
        <v>28071256.809999999</v>
      </c>
      <c r="F36" s="31">
        <v>137187.13</v>
      </c>
      <c r="G36" s="31">
        <v>36042.03</v>
      </c>
      <c r="H36" s="32">
        <v>583370.80000000005</v>
      </c>
      <c r="I36" s="32">
        <v>2330925.9</v>
      </c>
      <c r="J36" s="32">
        <v>2077918.06</v>
      </c>
      <c r="K36" s="32">
        <v>1622375.55</v>
      </c>
      <c r="L36" s="32">
        <v>392025.03</v>
      </c>
      <c r="M36" s="32">
        <v>54613.93</v>
      </c>
      <c r="N36" s="32">
        <v>585205.97</v>
      </c>
      <c r="O36" s="32">
        <v>1642998.19</v>
      </c>
      <c r="P36" s="32">
        <v>1665319.42</v>
      </c>
      <c r="Q36" s="32">
        <v>3753.67</v>
      </c>
      <c r="R36" s="32">
        <v>141879.95000000001</v>
      </c>
      <c r="S36" s="32">
        <v>914171.15</v>
      </c>
      <c r="T36" s="32">
        <v>197977.28</v>
      </c>
      <c r="U36" s="32">
        <v>159800.15</v>
      </c>
      <c r="V36" s="32">
        <v>0</v>
      </c>
      <c r="W36" s="32">
        <v>0</v>
      </c>
      <c r="X36" s="32">
        <v>448.15</v>
      </c>
      <c r="Y36" s="28"/>
      <c r="Z36" s="28"/>
      <c r="AA36" s="28"/>
      <c r="AB36" s="28"/>
      <c r="AC36" s="28"/>
      <c r="AD36" s="28"/>
    </row>
    <row r="37" spans="1:30" x14ac:dyDescent="0.25">
      <c r="A37" s="25" t="s">
        <v>2</v>
      </c>
      <c r="B37" s="31">
        <v>73563826.460000008</v>
      </c>
      <c r="C37" s="31">
        <v>833760.88</v>
      </c>
      <c r="D37" s="31">
        <v>435203.17</v>
      </c>
      <c r="E37" s="31">
        <v>37922760.950000003</v>
      </c>
      <c r="F37" s="31">
        <v>33797.599999999999</v>
      </c>
      <c r="G37" s="31">
        <v>301583.09999999998</v>
      </c>
      <c r="H37" s="32">
        <v>3502503.09</v>
      </c>
      <c r="I37" s="32">
        <v>9955262.2899999991</v>
      </c>
      <c r="J37" s="32">
        <v>5528565.1500000004</v>
      </c>
      <c r="K37" s="32">
        <v>4894350.07</v>
      </c>
      <c r="L37" s="32">
        <v>1282139.94</v>
      </c>
      <c r="M37" s="32">
        <v>110600.53</v>
      </c>
      <c r="N37" s="32">
        <v>643256.63</v>
      </c>
      <c r="O37" s="32">
        <v>3023973.01</v>
      </c>
      <c r="P37" s="32">
        <v>2491860.7400000002</v>
      </c>
      <c r="Q37" s="32">
        <v>5016</v>
      </c>
      <c r="R37" s="32">
        <v>235069.39</v>
      </c>
      <c r="S37" s="32">
        <v>1355293.44</v>
      </c>
      <c r="T37" s="32">
        <v>481830.14</v>
      </c>
      <c r="U37" s="32">
        <v>521051.86</v>
      </c>
      <c r="V37" s="32">
        <v>0</v>
      </c>
      <c r="W37" s="32">
        <v>240</v>
      </c>
      <c r="X37" s="32">
        <v>5708.48</v>
      </c>
      <c r="Y37" s="28"/>
      <c r="Z37" s="28"/>
      <c r="AA37" s="28"/>
      <c r="AB37" s="28"/>
      <c r="AC37" s="28"/>
      <c r="AD37" s="28"/>
    </row>
    <row r="38" spans="1:30" x14ac:dyDescent="0.25">
      <c r="A38" s="25" t="s">
        <v>3</v>
      </c>
      <c r="B38" s="31">
        <v>1815870</v>
      </c>
      <c r="C38" s="31">
        <v>36120</v>
      </c>
      <c r="D38" s="31">
        <v>0</v>
      </c>
      <c r="E38" s="31">
        <v>182910</v>
      </c>
      <c r="F38" s="31">
        <v>0</v>
      </c>
      <c r="G38" s="31">
        <v>1260</v>
      </c>
      <c r="H38" s="32">
        <v>422940</v>
      </c>
      <c r="I38" s="32">
        <v>230160</v>
      </c>
      <c r="J38" s="32">
        <v>102900</v>
      </c>
      <c r="K38" s="32">
        <v>52920</v>
      </c>
      <c r="L38" s="32">
        <v>47250</v>
      </c>
      <c r="M38" s="32">
        <v>17430</v>
      </c>
      <c r="N38" s="32">
        <v>10080</v>
      </c>
      <c r="O38" s="32">
        <v>199710</v>
      </c>
      <c r="P38" s="32">
        <v>89250</v>
      </c>
      <c r="Q38" s="32">
        <v>210</v>
      </c>
      <c r="R38" s="32">
        <v>53760</v>
      </c>
      <c r="S38" s="32">
        <v>7350</v>
      </c>
      <c r="T38" s="32">
        <v>103110</v>
      </c>
      <c r="U38" s="32">
        <v>254940</v>
      </c>
      <c r="V38" s="32">
        <v>0</v>
      </c>
      <c r="W38" s="32">
        <v>0</v>
      </c>
      <c r="X38" s="32">
        <v>3570</v>
      </c>
      <c r="Y38" s="28"/>
      <c r="Z38" s="28"/>
      <c r="AA38" s="28"/>
      <c r="AB38" s="28"/>
      <c r="AC38" s="28"/>
      <c r="AD38" s="28"/>
    </row>
    <row r="39" spans="1:30" x14ac:dyDescent="0.25">
      <c r="A39" s="25" t="s">
        <v>4</v>
      </c>
      <c r="B39" s="31">
        <v>202815</v>
      </c>
      <c r="C39" s="31">
        <v>630</v>
      </c>
      <c r="D39" s="31">
        <v>0</v>
      </c>
      <c r="E39" s="31">
        <v>5250</v>
      </c>
      <c r="F39" s="31">
        <v>0</v>
      </c>
      <c r="G39" s="31">
        <v>210</v>
      </c>
      <c r="H39" s="32">
        <v>5040</v>
      </c>
      <c r="I39" s="32">
        <v>14595</v>
      </c>
      <c r="J39" s="32">
        <v>2940</v>
      </c>
      <c r="K39" s="32">
        <v>5040</v>
      </c>
      <c r="L39" s="32">
        <v>4200</v>
      </c>
      <c r="M39" s="32">
        <v>420</v>
      </c>
      <c r="N39" s="32">
        <v>3570</v>
      </c>
      <c r="O39" s="32">
        <v>12810</v>
      </c>
      <c r="P39" s="32">
        <v>14070</v>
      </c>
      <c r="Q39" s="32">
        <v>0</v>
      </c>
      <c r="R39" s="32">
        <v>2520</v>
      </c>
      <c r="S39" s="32">
        <v>630</v>
      </c>
      <c r="T39" s="32">
        <v>3150</v>
      </c>
      <c r="U39" s="32">
        <v>4200</v>
      </c>
      <c r="V39" s="32">
        <v>0</v>
      </c>
      <c r="W39" s="32">
        <v>0</v>
      </c>
      <c r="X39" s="32">
        <v>123540</v>
      </c>
      <c r="Y39" s="28"/>
      <c r="Z39" s="28"/>
      <c r="AA39" s="28"/>
      <c r="AB39" s="28"/>
      <c r="AC39" s="28"/>
      <c r="AD39" s="28"/>
    </row>
    <row r="40" spans="1:30" x14ac:dyDescent="0.25">
      <c r="A40" s="20" t="s">
        <v>5</v>
      </c>
      <c r="B40" s="22">
        <v>145848286.87</v>
      </c>
      <c r="C40" s="22">
        <v>2156432.46</v>
      </c>
      <c r="D40" s="22">
        <v>460182.45999999996</v>
      </c>
      <c r="E40" s="22">
        <v>68981439.670000002</v>
      </c>
      <c r="F40" s="22">
        <v>195937.99000000002</v>
      </c>
      <c r="G40" s="22">
        <v>347031.67</v>
      </c>
      <c r="H40" s="22">
        <v>8432043.4900000002</v>
      </c>
      <c r="I40" s="22">
        <v>18359594.479999997</v>
      </c>
      <c r="J40" s="22">
        <v>8677920.1799999997</v>
      </c>
      <c r="K40" s="22">
        <v>10091142.49</v>
      </c>
      <c r="L40" s="22">
        <v>2406063.83</v>
      </c>
      <c r="M40" s="22">
        <v>439995.49</v>
      </c>
      <c r="N40" s="22">
        <v>1544636.06</v>
      </c>
      <c r="O40" s="22">
        <v>7558368.1299999999</v>
      </c>
      <c r="P40" s="22">
        <v>5748989.96</v>
      </c>
      <c r="Q40" s="22">
        <v>21487.360000000001</v>
      </c>
      <c r="R40" s="22">
        <v>1783744.9699999997</v>
      </c>
      <c r="S40" s="22">
        <v>2783644.41</v>
      </c>
      <c r="T40" s="22">
        <v>3418411.87</v>
      </c>
      <c r="U40" s="22">
        <v>2340658.3199999998</v>
      </c>
      <c r="V40" s="22">
        <v>2340</v>
      </c>
      <c r="W40" s="22">
        <v>960</v>
      </c>
      <c r="X40" s="22">
        <v>97261.58</v>
      </c>
      <c r="Y40" s="30"/>
      <c r="Z40" s="30"/>
      <c r="AA40" s="28"/>
      <c r="AB40" s="28"/>
      <c r="AC40" s="28"/>
      <c r="AD40" s="28"/>
    </row>
    <row r="41" spans="1:30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28"/>
      <c r="Z41" s="28"/>
      <c r="AA41" s="28"/>
      <c r="AB41" s="28"/>
      <c r="AC41" s="28"/>
      <c r="AD41" s="28"/>
    </row>
    <row r="42" spans="1:30" s="10" customFormat="1" x14ac:dyDescent="0.25">
      <c r="A42" s="121" t="s">
        <v>269</v>
      </c>
      <c r="B42" s="121"/>
      <c r="C42" s="121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28"/>
      <c r="Z42" s="28"/>
      <c r="AA42" s="28"/>
      <c r="AB42" s="28"/>
      <c r="AC42" s="28"/>
      <c r="AD42" s="28"/>
    </row>
    <row r="43" spans="1:30" x14ac:dyDescent="0.25">
      <c r="A43" s="121" t="s">
        <v>96</v>
      </c>
      <c r="B43" s="121"/>
      <c r="C43" s="33"/>
    </row>
  </sheetData>
  <mergeCells count="12">
    <mergeCell ref="A43:B43"/>
    <mergeCell ref="A9:X9"/>
    <mergeCell ref="A17:X17"/>
    <mergeCell ref="A25:X25"/>
    <mergeCell ref="A33:X33"/>
    <mergeCell ref="A42:C42"/>
    <mergeCell ref="A2:X2"/>
    <mergeCell ref="A3:X3"/>
    <mergeCell ref="A5:K5"/>
    <mergeCell ref="A7:A8"/>
    <mergeCell ref="B7:B8"/>
    <mergeCell ref="C7:X7"/>
  </mergeCells>
  <hyperlinks>
    <hyperlink ref="A43" location="Obsah!A1" display="Späť na obsah dátovej prílohy"/>
    <hyperlink ref="A42" location="Obsah!A1" display="Späť na obsah dátovej prílohy"/>
    <hyperlink ref="A42:B42" location="Vysvetlivky!A2" display="Vysvetlivky ku kategóriám veľkosti podniku."/>
    <hyperlink ref="A42:C42" location="Vysvetlivky!A16" display="Vysvetlivky k sekciám SK-NACE"/>
  </hyperlinks>
  <pageMargins left="0.25" right="0.25" top="0.75" bottom="0.75" header="0.3" footer="0.3"/>
  <pageSetup paperSize="9" scale="4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43"/>
  <sheetViews>
    <sheetView showGridLines="0" zoomScaleNormal="100" workbookViewId="0"/>
  </sheetViews>
  <sheetFormatPr defaultRowHeight="13.5" x14ac:dyDescent="0.25"/>
  <cols>
    <col min="1" max="2" width="10.5703125" style="6" customWidth="1"/>
    <col min="3" max="7" width="10.5703125" style="16" customWidth="1"/>
    <col min="8" max="24" width="10.5703125" style="1" customWidth="1"/>
    <col min="25" max="16384" width="9.140625" style="1"/>
  </cols>
  <sheetData>
    <row r="2" spans="1:24" ht="16.5" thickBot="1" x14ac:dyDescent="0.3">
      <c r="A2" s="122" t="s">
        <v>90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</row>
    <row r="3" spans="1:24" ht="14.25" thickTop="1" x14ac:dyDescent="0.25">
      <c r="A3" s="140" t="s">
        <v>40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</row>
    <row r="5" spans="1:24" x14ac:dyDescent="0.25">
      <c r="A5" s="141" t="s">
        <v>85</v>
      </c>
      <c r="B5" s="141"/>
      <c r="C5" s="141"/>
      <c r="D5" s="141"/>
      <c r="E5" s="141"/>
      <c r="F5" s="141"/>
      <c r="G5" s="141"/>
      <c r="H5" s="142"/>
      <c r="I5" s="142"/>
      <c r="J5" s="142"/>
      <c r="K5" s="142"/>
    </row>
    <row r="7" spans="1:24" x14ac:dyDescent="0.25">
      <c r="A7" s="138" t="s">
        <v>11</v>
      </c>
      <c r="B7" s="138" t="s">
        <v>12</v>
      </c>
      <c r="C7" s="137" t="s">
        <v>34</v>
      </c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</row>
    <row r="8" spans="1:24" x14ac:dyDescent="0.25">
      <c r="A8" s="138"/>
      <c r="B8" s="138"/>
      <c r="C8" s="17" t="s">
        <v>13</v>
      </c>
      <c r="D8" s="17" t="s">
        <v>14</v>
      </c>
      <c r="E8" s="17" t="s">
        <v>15</v>
      </c>
      <c r="F8" s="17" t="s">
        <v>16</v>
      </c>
      <c r="G8" s="17" t="s">
        <v>17</v>
      </c>
      <c r="H8" s="23" t="s">
        <v>18</v>
      </c>
      <c r="I8" s="23" t="s">
        <v>19</v>
      </c>
      <c r="J8" s="23" t="s">
        <v>20</v>
      </c>
      <c r="K8" s="23" t="s">
        <v>21</v>
      </c>
      <c r="L8" s="23" t="s">
        <v>22</v>
      </c>
      <c r="M8" s="23" t="s">
        <v>23</v>
      </c>
      <c r="N8" s="23" t="s">
        <v>24</v>
      </c>
      <c r="O8" s="23" t="s">
        <v>25</v>
      </c>
      <c r="P8" s="23" t="s">
        <v>26</v>
      </c>
      <c r="Q8" s="23" t="s">
        <v>27</v>
      </c>
      <c r="R8" s="23" t="s">
        <v>28</v>
      </c>
      <c r="S8" s="23" t="s">
        <v>29</v>
      </c>
      <c r="T8" s="23" t="s">
        <v>30</v>
      </c>
      <c r="U8" s="23" t="s">
        <v>31</v>
      </c>
      <c r="V8" s="23" t="s">
        <v>32</v>
      </c>
      <c r="W8" s="23" t="s">
        <v>33</v>
      </c>
      <c r="X8" s="23" t="s">
        <v>41</v>
      </c>
    </row>
    <row r="9" spans="1:24" x14ac:dyDescent="0.25">
      <c r="A9" s="139" t="s">
        <v>35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</row>
    <row r="10" spans="1:24" x14ac:dyDescent="0.25">
      <c r="A10" s="11">
        <v>1</v>
      </c>
      <c r="B10" s="12">
        <f t="shared" ref="B10:B16" si="0">SUM(C10:X10)</f>
        <v>770344.62999999989</v>
      </c>
      <c r="C10" s="12">
        <v>369.6</v>
      </c>
      <c r="D10" s="12">
        <v>18944.150000000001</v>
      </c>
      <c r="E10" s="12">
        <v>13275.82</v>
      </c>
      <c r="F10" s="12">
        <v>0</v>
      </c>
      <c r="G10" s="12">
        <v>0</v>
      </c>
      <c r="H10" s="24">
        <v>7716.1</v>
      </c>
      <c r="I10" s="24">
        <v>66946.539999999994</v>
      </c>
      <c r="J10" s="24">
        <v>97624.6</v>
      </c>
      <c r="K10" s="24">
        <v>171774.31</v>
      </c>
      <c r="L10" s="24">
        <v>9313.86</v>
      </c>
      <c r="M10" s="24">
        <v>0</v>
      </c>
      <c r="N10" s="24">
        <v>5332.85</v>
      </c>
      <c r="O10" s="24">
        <v>25057.31</v>
      </c>
      <c r="P10" s="24">
        <v>209122.72</v>
      </c>
      <c r="Q10" s="24">
        <v>2264.11</v>
      </c>
      <c r="R10" s="24">
        <v>81700.56</v>
      </c>
      <c r="S10" s="24">
        <v>8679.19</v>
      </c>
      <c r="T10" s="24">
        <v>35144.199999999997</v>
      </c>
      <c r="U10" s="24">
        <v>16139.01</v>
      </c>
      <c r="V10" s="24">
        <v>0</v>
      </c>
      <c r="W10" s="24">
        <v>0</v>
      </c>
      <c r="X10" s="24">
        <v>939.7</v>
      </c>
    </row>
    <row r="11" spans="1:24" x14ac:dyDescent="0.25">
      <c r="A11" s="11">
        <v>2</v>
      </c>
      <c r="B11" s="12">
        <f t="shared" si="0"/>
        <v>13080094.17</v>
      </c>
      <c r="C11" s="12">
        <v>376124.5</v>
      </c>
      <c r="D11" s="12">
        <v>540</v>
      </c>
      <c r="E11" s="12">
        <v>1967640</v>
      </c>
      <c r="F11" s="12">
        <v>2520</v>
      </c>
      <c r="G11" s="12">
        <v>6600</v>
      </c>
      <c r="H11" s="24">
        <v>2882040</v>
      </c>
      <c r="I11" s="24">
        <v>2008620</v>
      </c>
      <c r="J11" s="24">
        <v>568260</v>
      </c>
      <c r="K11" s="24">
        <v>683220</v>
      </c>
      <c r="L11" s="24">
        <v>424729.67</v>
      </c>
      <c r="M11" s="24">
        <v>192960</v>
      </c>
      <c r="N11" s="24">
        <v>69180</v>
      </c>
      <c r="O11" s="24">
        <v>1764480</v>
      </c>
      <c r="P11" s="24">
        <v>710040</v>
      </c>
      <c r="Q11" s="24">
        <v>6060</v>
      </c>
      <c r="R11" s="24">
        <v>322140</v>
      </c>
      <c r="S11" s="24">
        <v>95160</v>
      </c>
      <c r="T11" s="24">
        <v>388620</v>
      </c>
      <c r="U11" s="24">
        <v>586080</v>
      </c>
      <c r="V11" s="24">
        <v>1680</v>
      </c>
      <c r="W11" s="24">
        <v>0</v>
      </c>
      <c r="X11" s="24">
        <v>23400</v>
      </c>
    </row>
    <row r="12" spans="1:24" x14ac:dyDescent="0.25">
      <c r="A12" s="11" t="s">
        <v>1</v>
      </c>
      <c r="B12" s="12">
        <f t="shared" si="0"/>
        <v>24657418.989999995</v>
      </c>
      <c r="C12" s="12">
        <v>41894.9</v>
      </c>
      <c r="D12" s="12">
        <v>0</v>
      </c>
      <c r="E12" s="12">
        <v>16370334.49</v>
      </c>
      <c r="F12" s="12">
        <v>86083.15</v>
      </c>
      <c r="G12" s="12">
        <v>24247.919999999998</v>
      </c>
      <c r="H12" s="24">
        <v>378257.71</v>
      </c>
      <c r="I12" s="24">
        <v>1700292.63</v>
      </c>
      <c r="J12" s="24">
        <v>1406576.68</v>
      </c>
      <c r="K12" s="24">
        <v>1163066.5</v>
      </c>
      <c r="L12" s="24">
        <v>366730.29</v>
      </c>
      <c r="M12" s="24">
        <v>27060.79</v>
      </c>
      <c r="N12" s="24">
        <v>290826.90000000002</v>
      </c>
      <c r="O12" s="24">
        <v>953305.49</v>
      </c>
      <c r="P12" s="24">
        <v>994781.72</v>
      </c>
      <c r="Q12" s="24">
        <v>2814.89</v>
      </c>
      <c r="R12" s="24">
        <v>180429.65</v>
      </c>
      <c r="S12" s="24">
        <v>411120.86</v>
      </c>
      <c r="T12" s="24">
        <v>151413.26</v>
      </c>
      <c r="U12" s="24">
        <v>108181.16</v>
      </c>
      <c r="V12" s="24">
        <v>0</v>
      </c>
      <c r="W12" s="24">
        <v>0</v>
      </c>
      <c r="X12" s="24">
        <v>0</v>
      </c>
    </row>
    <row r="13" spans="1:24" x14ac:dyDescent="0.25">
      <c r="A13" s="11" t="s">
        <v>2</v>
      </c>
      <c r="B13" s="12">
        <f t="shared" si="0"/>
        <v>40861798.569999993</v>
      </c>
      <c r="C13" s="12">
        <v>577815.94999999995</v>
      </c>
      <c r="D13" s="12">
        <v>455100.08</v>
      </c>
      <c r="E13" s="12">
        <v>18071022.710000001</v>
      </c>
      <c r="F13" s="12">
        <v>37723.17</v>
      </c>
      <c r="G13" s="12">
        <v>207332.56</v>
      </c>
      <c r="H13" s="24">
        <v>2650419.85</v>
      </c>
      <c r="I13" s="24">
        <v>4864991.4800000004</v>
      </c>
      <c r="J13" s="24">
        <v>3016753.57</v>
      </c>
      <c r="K13" s="24">
        <v>3610022.17</v>
      </c>
      <c r="L13" s="24">
        <v>879659.36</v>
      </c>
      <c r="M13" s="24">
        <v>82781.25</v>
      </c>
      <c r="N13" s="24">
        <v>512393.64</v>
      </c>
      <c r="O13" s="24">
        <v>2002642.16</v>
      </c>
      <c r="P13" s="24">
        <v>2107281.19</v>
      </c>
      <c r="Q13" s="24">
        <v>5032</v>
      </c>
      <c r="R13" s="24">
        <v>179042.68</v>
      </c>
      <c r="S13" s="24">
        <v>665248.1</v>
      </c>
      <c r="T13" s="24">
        <v>547883.82999999996</v>
      </c>
      <c r="U13" s="24">
        <v>384581.3</v>
      </c>
      <c r="V13" s="24">
        <v>0</v>
      </c>
      <c r="W13" s="24">
        <v>242.26</v>
      </c>
      <c r="X13" s="24">
        <v>3829.26</v>
      </c>
    </row>
    <row r="14" spans="1:24" x14ac:dyDescent="0.25">
      <c r="A14" s="11" t="s">
        <v>3</v>
      </c>
      <c r="B14" s="12">
        <f t="shared" si="0"/>
        <v>1253310</v>
      </c>
      <c r="C14" s="12">
        <v>32550</v>
      </c>
      <c r="D14" s="12">
        <v>0</v>
      </c>
      <c r="E14" s="12">
        <v>131670</v>
      </c>
      <c r="F14" s="12">
        <v>210</v>
      </c>
      <c r="G14" s="12">
        <v>1260</v>
      </c>
      <c r="H14" s="24">
        <v>344190</v>
      </c>
      <c r="I14" s="24">
        <v>163380</v>
      </c>
      <c r="J14" s="24">
        <v>59850</v>
      </c>
      <c r="K14" s="24">
        <v>32130</v>
      </c>
      <c r="L14" s="24">
        <v>36870</v>
      </c>
      <c r="M14" s="24">
        <v>13230</v>
      </c>
      <c r="N14" s="24">
        <v>8190</v>
      </c>
      <c r="O14" s="24">
        <v>146790</v>
      </c>
      <c r="P14" s="24">
        <v>65940</v>
      </c>
      <c r="Q14" s="24">
        <v>0</v>
      </c>
      <c r="R14" s="24">
        <v>29610</v>
      </c>
      <c r="S14" s="24">
        <v>3570</v>
      </c>
      <c r="T14" s="24">
        <v>69930</v>
      </c>
      <c r="U14" s="24">
        <v>111000</v>
      </c>
      <c r="V14" s="24">
        <v>0</v>
      </c>
      <c r="W14" s="24">
        <v>0</v>
      </c>
      <c r="X14" s="24">
        <v>2940</v>
      </c>
    </row>
    <row r="15" spans="1:24" x14ac:dyDescent="0.25">
      <c r="A15" s="11" t="s">
        <v>4</v>
      </c>
      <c r="B15" s="12">
        <f t="shared" si="0"/>
        <v>142590</v>
      </c>
      <c r="C15" s="12">
        <v>420</v>
      </c>
      <c r="D15" s="12">
        <v>0</v>
      </c>
      <c r="E15" s="12">
        <v>3780</v>
      </c>
      <c r="F15" s="12">
        <v>210</v>
      </c>
      <c r="G15" s="12">
        <v>0</v>
      </c>
      <c r="H15" s="24">
        <v>3150</v>
      </c>
      <c r="I15" s="24">
        <v>11130</v>
      </c>
      <c r="J15" s="24">
        <v>2520</v>
      </c>
      <c r="K15" s="24">
        <v>4200</v>
      </c>
      <c r="L15" s="24">
        <v>2940</v>
      </c>
      <c r="M15" s="24">
        <v>420</v>
      </c>
      <c r="N15" s="24">
        <v>2730</v>
      </c>
      <c r="O15" s="24">
        <v>10080</v>
      </c>
      <c r="P15" s="24">
        <v>9660</v>
      </c>
      <c r="Q15" s="24">
        <v>0</v>
      </c>
      <c r="R15" s="24">
        <v>1680</v>
      </c>
      <c r="S15" s="24">
        <v>630</v>
      </c>
      <c r="T15" s="24">
        <v>1680</v>
      </c>
      <c r="U15" s="24">
        <v>1890</v>
      </c>
      <c r="V15" s="24">
        <v>0</v>
      </c>
      <c r="W15" s="24">
        <v>0</v>
      </c>
      <c r="X15" s="24">
        <v>85470</v>
      </c>
    </row>
    <row r="16" spans="1:24" x14ac:dyDescent="0.25">
      <c r="A16" s="18" t="s">
        <v>5</v>
      </c>
      <c r="B16" s="19">
        <f t="shared" si="0"/>
        <v>80758505.450000003</v>
      </c>
      <c r="C16" s="19">
        <f>SUM(C10:C15)</f>
        <v>1029174.95</v>
      </c>
      <c r="D16" s="19">
        <f t="shared" ref="D16:W16" si="1">SUM(D10:D15)</f>
        <v>474584.23000000004</v>
      </c>
      <c r="E16" s="19">
        <f t="shared" si="1"/>
        <v>36557723.019999996</v>
      </c>
      <c r="F16" s="19">
        <f t="shared" si="1"/>
        <v>126746.31999999999</v>
      </c>
      <c r="G16" s="19">
        <f t="shared" si="1"/>
        <v>239440.47999999998</v>
      </c>
      <c r="H16" s="19">
        <f t="shared" si="1"/>
        <v>6265773.6600000001</v>
      </c>
      <c r="I16" s="19">
        <f t="shared" si="1"/>
        <v>8815360.6500000004</v>
      </c>
      <c r="J16" s="19">
        <f t="shared" si="1"/>
        <v>5151584.8499999996</v>
      </c>
      <c r="K16" s="19">
        <f t="shared" si="1"/>
        <v>5664412.9800000004</v>
      </c>
      <c r="L16" s="19">
        <f t="shared" si="1"/>
        <v>1720243.18</v>
      </c>
      <c r="M16" s="19">
        <f t="shared" si="1"/>
        <v>316452.04000000004</v>
      </c>
      <c r="N16" s="19">
        <f t="shared" si="1"/>
        <v>888653.39</v>
      </c>
      <c r="O16" s="19">
        <f t="shared" si="1"/>
        <v>4902354.96</v>
      </c>
      <c r="P16" s="19">
        <f t="shared" si="1"/>
        <v>4096825.63</v>
      </c>
      <c r="Q16" s="19">
        <f t="shared" si="1"/>
        <v>16171</v>
      </c>
      <c r="R16" s="19">
        <f t="shared" si="1"/>
        <v>794602.8899999999</v>
      </c>
      <c r="S16" s="19">
        <f t="shared" si="1"/>
        <v>1184408.1499999999</v>
      </c>
      <c r="T16" s="19">
        <f t="shared" si="1"/>
        <v>1194671.29</v>
      </c>
      <c r="U16" s="19">
        <f t="shared" si="1"/>
        <v>1207871.47</v>
      </c>
      <c r="V16" s="19">
        <f t="shared" si="1"/>
        <v>1680</v>
      </c>
      <c r="W16" s="19">
        <f t="shared" si="1"/>
        <v>242.26</v>
      </c>
      <c r="X16" s="19">
        <v>109528.05</v>
      </c>
    </row>
    <row r="17" spans="1:30" x14ac:dyDescent="0.25">
      <c r="A17" s="139" t="s">
        <v>36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</row>
    <row r="18" spans="1:30" x14ac:dyDescent="0.25">
      <c r="A18" s="25">
        <v>1</v>
      </c>
      <c r="B18" s="26">
        <f t="shared" ref="B18:B24" si="2">SUM(C18:X18)</f>
        <v>350</v>
      </c>
      <c r="C18" s="26">
        <v>1</v>
      </c>
      <c r="D18" s="26">
        <v>1</v>
      </c>
      <c r="E18" s="26">
        <v>14</v>
      </c>
      <c r="F18" s="26">
        <v>0</v>
      </c>
      <c r="G18" s="26">
        <v>0</v>
      </c>
      <c r="H18" s="27">
        <v>11</v>
      </c>
      <c r="I18" s="27">
        <v>61</v>
      </c>
      <c r="J18" s="27">
        <v>20</v>
      </c>
      <c r="K18" s="27">
        <v>76</v>
      </c>
      <c r="L18" s="27">
        <v>3</v>
      </c>
      <c r="M18" s="27">
        <v>0</v>
      </c>
      <c r="N18" s="27">
        <v>6</v>
      </c>
      <c r="O18" s="27">
        <v>19</v>
      </c>
      <c r="P18" s="27">
        <v>34</v>
      </c>
      <c r="Q18" s="27">
        <v>1</v>
      </c>
      <c r="R18" s="27">
        <v>43</v>
      </c>
      <c r="S18" s="27">
        <v>9</v>
      </c>
      <c r="T18" s="27">
        <v>29</v>
      </c>
      <c r="U18" s="27">
        <v>20</v>
      </c>
      <c r="V18" s="27">
        <v>0</v>
      </c>
      <c r="W18" s="27">
        <v>0</v>
      </c>
      <c r="X18" s="27">
        <v>2</v>
      </c>
    </row>
    <row r="19" spans="1:30" x14ac:dyDescent="0.25">
      <c r="A19" s="25">
        <v>2</v>
      </c>
      <c r="B19" s="26">
        <f t="shared" si="2"/>
        <v>29962</v>
      </c>
      <c r="C19" s="26">
        <v>776</v>
      </c>
      <c r="D19" s="26">
        <v>1</v>
      </c>
      <c r="E19" s="26">
        <v>4486</v>
      </c>
      <c r="F19" s="26">
        <v>6</v>
      </c>
      <c r="G19" s="26">
        <v>16</v>
      </c>
      <c r="H19" s="27">
        <v>5908</v>
      </c>
      <c r="I19" s="27">
        <v>5062</v>
      </c>
      <c r="J19" s="27">
        <v>1301</v>
      </c>
      <c r="K19" s="27">
        <v>1832</v>
      </c>
      <c r="L19" s="27">
        <v>984</v>
      </c>
      <c r="M19" s="27">
        <v>488</v>
      </c>
      <c r="N19" s="27">
        <v>154</v>
      </c>
      <c r="O19" s="27">
        <v>3995</v>
      </c>
      <c r="P19" s="27">
        <v>1525</v>
      </c>
      <c r="Q19" s="27">
        <v>18</v>
      </c>
      <c r="R19" s="27">
        <v>743</v>
      </c>
      <c r="S19" s="27">
        <v>282</v>
      </c>
      <c r="T19" s="27">
        <v>821</v>
      </c>
      <c r="U19" s="27">
        <v>1506</v>
      </c>
      <c r="V19" s="27">
        <v>4</v>
      </c>
      <c r="W19" s="27">
        <v>0</v>
      </c>
      <c r="X19" s="27">
        <v>54</v>
      </c>
    </row>
    <row r="20" spans="1:30" x14ac:dyDescent="0.25">
      <c r="A20" s="25" t="s">
        <v>1</v>
      </c>
      <c r="B20" s="26">
        <f t="shared" si="2"/>
        <v>3237</v>
      </c>
      <c r="C20" s="26">
        <v>30</v>
      </c>
      <c r="D20" s="26">
        <v>0</v>
      </c>
      <c r="E20" s="26">
        <v>556</v>
      </c>
      <c r="F20" s="26">
        <v>8</v>
      </c>
      <c r="G20" s="26">
        <v>6</v>
      </c>
      <c r="H20" s="27">
        <v>197</v>
      </c>
      <c r="I20" s="27">
        <v>712</v>
      </c>
      <c r="J20" s="27">
        <v>195</v>
      </c>
      <c r="K20" s="27">
        <v>339</v>
      </c>
      <c r="L20" s="27">
        <v>100</v>
      </c>
      <c r="M20" s="27">
        <v>15</v>
      </c>
      <c r="N20" s="27">
        <v>76</v>
      </c>
      <c r="O20" s="27">
        <v>404</v>
      </c>
      <c r="P20" s="27">
        <v>265</v>
      </c>
      <c r="Q20" s="27">
        <v>2</v>
      </c>
      <c r="R20" s="27">
        <v>70</v>
      </c>
      <c r="S20" s="27">
        <v>106</v>
      </c>
      <c r="T20" s="27">
        <v>70</v>
      </c>
      <c r="U20" s="27">
        <v>86</v>
      </c>
      <c r="V20" s="27">
        <v>0</v>
      </c>
      <c r="W20" s="27">
        <v>0</v>
      </c>
      <c r="X20" s="27">
        <v>0</v>
      </c>
    </row>
    <row r="21" spans="1:30" x14ac:dyDescent="0.25">
      <c r="A21" s="25" t="s">
        <v>2</v>
      </c>
      <c r="B21" s="26">
        <f t="shared" si="2"/>
        <v>12177</v>
      </c>
      <c r="C21" s="26">
        <v>187</v>
      </c>
      <c r="D21" s="26">
        <v>14</v>
      </c>
      <c r="E21" s="26">
        <v>1789</v>
      </c>
      <c r="F21" s="26">
        <v>4</v>
      </c>
      <c r="G21" s="26">
        <v>50</v>
      </c>
      <c r="H21" s="27">
        <v>1040</v>
      </c>
      <c r="I21" s="27">
        <v>2788</v>
      </c>
      <c r="J21" s="27">
        <v>784</v>
      </c>
      <c r="K21" s="27">
        <v>1661</v>
      </c>
      <c r="L21" s="27">
        <v>405</v>
      </c>
      <c r="M21" s="27">
        <v>67</v>
      </c>
      <c r="N21" s="27">
        <v>247</v>
      </c>
      <c r="O21" s="27">
        <v>1306</v>
      </c>
      <c r="P21" s="27">
        <v>764</v>
      </c>
      <c r="Q21" s="27">
        <v>6</v>
      </c>
      <c r="R21" s="27">
        <v>143</v>
      </c>
      <c r="S21" s="27">
        <v>362</v>
      </c>
      <c r="T21" s="27">
        <v>244</v>
      </c>
      <c r="U21" s="27">
        <v>309</v>
      </c>
      <c r="V21" s="27">
        <v>0</v>
      </c>
      <c r="W21" s="27">
        <v>1</v>
      </c>
      <c r="X21" s="27">
        <v>6</v>
      </c>
    </row>
    <row r="22" spans="1:30" x14ac:dyDescent="0.25">
      <c r="A22" s="25" t="s">
        <v>3</v>
      </c>
      <c r="B22" s="26">
        <f t="shared" si="2"/>
        <v>5967</v>
      </c>
      <c r="C22" s="26">
        <v>155</v>
      </c>
      <c r="D22" s="26">
        <v>0</v>
      </c>
      <c r="E22" s="26">
        <v>627</v>
      </c>
      <c r="F22" s="26">
        <v>1</v>
      </c>
      <c r="G22" s="26">
        <v>6</v>
      </c>
      <c r="H22" s="27">
        <v>1638</v>
      </c>
      <c r="I22" s="27">
        <v>779</v>
      </c>
      <c r="J22" s="27">
        <v>285</v>
      </c>
      <c r="K22" s="27">
        <v>153</v>
      </c>
      <c r="L22" s="27">
        <v>174</v>
      </c>
      <c r="M22" s="27">
        <v>63</v>
      </c>
      <c r="N22" s="27">
        <v>39</v>
      </c>
      <c r="O22" s="27">
        <v>700</v>
      </c>
      <c r="P22" s="27">
        <v>315</v>
      </c>
      <c r="Q22" s="27">
        <v>0</v>
      </c>
      <c r="R22" s="27">
        <v>141</v>
      </c>
      <c r="S22" s="27">
        <v>17</v>
      </c>
      <c r="T22" s="27">
        <v>333</v>
      </c>
      <c r="U22" s="27">
        <v>527</v>
      </c>
      <c r="V22" s="27">
        <v>0</v>
      </c>
      <c r="W22" s="27">
        <v>0</v>
      </c>
      <c r="X22" s="27">
        <v>14</v>
      </c>
    </row>
    <row r="23" spans="1:30" x14ac:dyDescent="0.25">
      <c r="A23" s="25" t="s">
        <v>4</v>
      </c>
      <c r="B23" s="26">
        <f t="shared" si="2"/>
        <v>679</v>
      </c>
      <c r="C23" s="26">
        <v>2</v>
      </c>
      <c r="D23" s="26">
        <v>0</v>
      </c>
      <c r="E23" s="26">
        <v>18</v>
      </c>
      <c r="F23" s="26">
        <v>1</v>
      </c>
      <c r="G23" s="26">
        <v>0</v>
      </c>
      <c r="H23" s="27">
        <v>15</v>
      </c>
      <c r="I23" s="27">
        <v>53</v>
      </c>
      <c r="J23" s="27">
        <v>12</v>
      </c>
      <c r="K23" s="27">
        <v>20</v>
      </c>
      <c r="L23" s="27">
        <v>14</v>
      </c>
      <c r="M23" s="27">
        <v>2</v>
      </c>
      <c r="N23" s="27">
        <v>13</v>
      </c>
      <c r="O23" s="27">
        <v>48</v>
      </c>
      <c r="P23" s="27">
        <v>46</v>
      </c>
      <c r="Q23" s="27">
        <v>0</v>
      </c>
      <c r="R23" s="27">
        <v>8</v>
      </c>
      <c r="S23" s="27">
        <v>3</v>
      </c>
      <c r="T23" s="27">
        <v>8</v>
      </c>
      <c r="U23" s="27">
        <v>9</v>
      </c>
      <c r="V23" s="27">
        <v>0</v>
      </c>
      <c r="W23" s="27">
        <v>0</v>
      </c>
      <c r="X23" s="27">
        <v>407</v>
      </c>
    </row>
    <row r="24" spans="1:30" x14ac:dyDescent="0.25">
      <c r="A24" s="20" t="s">
        <v>5</v>
      </c>
      <c r="B24" s="21">
        <f t="shared" si="2"/>
        <v>52583</v>
      </c>
      <c r="C24" s="21">
        <f>SUM(C18:C23)</f>
        <v>1151</v>
      </c>
      <c r="D24" s="21">
        <f t="shared" ref="D24:W24" si="3">SUM(D18:D23)</f>
        <v>16</v>
      </c>
      <c r="E24" s="21">
        <f t="shared" si="3"/>
        <v>7490</v>
      </c>
      <c r="F24" s="21">
        <f t="shared" si="3"/>
        <v>20</v>
      </c>
      <c r="G24" s="21">
        <f t="shared" si="3"/>
        <v>78</v>
      </c>
      <c r="H24" s="21">
        <f t="shared" si="3"/>
        <v>8809</v>
      </c>
      <c r="I24" s="21">
        <f t="shared" si="3"/>
        <v>9455</v>
      </c>
      <c r="J24" s="21">
        <f t="shared" si="3"/>
        <v>2597</v>
      </c>
      <c r="K24" s="21">
        <f t="shared" si="3"/>
        <v>4081</v>
      </c>
      <c r="L24" s="21">
        <f t="shared" si="3"/>
        <v>1680</v>
      </c>
      <c r="M24" s="21">
        <f t="shared" si="3"/>
        <v>635</v>
      </c>
      <c r="N24" s="21">
        <f t="shared" si="3"/>
        <v>535</v>
      </c>
      <c r="O24" s="21">
        <f t="shared" si="3"/>
        <v>6472</v>
      </c>
      <c r="P24" s="21">
        <f t="shared" si="3"/>
        <v>2949</v>
      </c>
      <c r="Q24" s="21">
        <f t="shared" si="3"/>
        <v>27</v>
      </c>
      <c r="R24" s="21">
        <f t="shared" si="3"/>
        <v>1148</v>
      </c>
      <c r="S24" s="21">
        <f t="shared" si="3"/>
        <v>779</v>
      </c>
      <c r="T24" s="21">
        <f t="shared" si="3"/>
        <v>1505</v>
      </c>
      <c r="U24" s="21">
        <f t="shared" si="3"/>
        <v>2457</v>
      </c>
      <c r="V24" s="21">
        <f t="shared" si="3"/>
        <v>4</v>
      </c>
      <c r="W24" s="21">
        <f t="shared" si="3"/>
        <v>1</v>
      </c>
      <c r="X24" s="21">
        <v>694</v>
      </c>
    </row>
    <row r="25" spans="1:30" x14ac:dyDescent="0.25">
      <c r="A25" s="139" t="s">
        <v>37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28"/>
      <c r="Z25" s="28"/>
      <c r="AA25" s="28"/>
      <c r="AB25" s="28"/>
      <c r="AC25" s="28"/>
      <c r="AD25" s="28"/>
    </row>
    <row r="26" spans="1:30" x14ac:dyDescent="0.25">
      <c r="A26" s="25">
        <v>1</v>
      </c>
      <c r="B26" s="26">
        <f t="shared" ref="B26:B32" si="4">SUM(C26:X26)</f>
        <v>1892</v>
      </c>
      <c r="C26" s="26">
        <v>1</v>
      </c>
      <c r="D26" s="26">
        <v>31</v>
      </c>
      <c r="E26" s="26">
        <v>35</v>
      </c>
      <c r="F26" s="26">
        <v>0</v>
      </c>
      <c r="G26" s="26">
        <v>0</v>
      </c>
      <c r="H26" s="27">
        <v>18</v>
      </c>
      <c r="I26" s="27">
        <v>507</v>
      </c>
      <c r="J26" s="27">
        <v>180</v>
      </c>
      <c r="K26" s="27">
        <v>384</v>
      </c>
      <c r="L26" s="27">
        <v>17</v>
      </c>
      <c r="M26" s="27">
        <v>0</v>
      </c>
      <c r="N26" s="27">
        <v>12</v>
      </c>
      <c r="O26" s="27">
        <v>43</v>
      </c>
      <c r="P26" s="27">
        <v>303</v>
      </c>
      <c r="Q26" s="27">
        <v>4</v>
      </c>
      <c r="R26" s="27">
        <v>180</v>
      </c>
      <c r="S26" s="27">
        <v>24</v>
      </c>
      <c r="T26" s="27">
        <v>109</v>
      </c>
      <c r="U26" s="27">
        <v>42</v>
      </c>
      <c r="V26" s="27">
        <v>0</v>
      </c>
      <c r="W26" s="27">
        <v>0</v>
      </c>
      <c r="X26" s="27">
        <v>2</v>
      </c>
      <c r="Y26" s="28"/>
      <c r="Z26" s="28"/>
      <c r="AA26" s="28"/>
      <c r="AB26" s="28"/>
      <c r="AC26" s="28"/>
      <c r="AD26" s="28"/>
    </row>
    <row r="27" spans="1:30" x14ac:dyDescent="0.25">
      <c r="A27" s="25">
        <v>2</v>
      </c>
      <c r="B27" s="26">
        <f t="shared" si="4"/>
        <v>29931</v>
      </c>
      <c r="C27" s="26">
        <v>775</v>
      </c>
      <c r="D27" s="26">
        <v>1</v>
      </c>
      <c r="E27" s="26">
        <v>4480</v>
      </c>
      <c r="F27" s="26">
        <v>6</v>
      </c>
      <c r="G27" s="26">
        <v>16</v>
      </c>
      <c r="H27" s="27">
        <v>5902</v>
      </c>
      <c r="I27" s="27">
        <v>5058</v>
      </c>
      <c r="J27" s="27">
        <v>1300</v>
      </c>
      <c r="K27" s="27">
        <v>1830</v>
      </c>
      <c r="L27" s="27">
        <v>984</v>
      </c>
      <c r="M27" s="27">
        <v>486</v>
      </c>
      <c r="N27" s="27">
        <v>154</v>
      </c>
      <c r="O27" s="27">
        <v>3991</v>
      </c>
      <c r="P27" s="27">
        <v>1523</v>
      </c>
      <c r="Q27" s="27">
        <v>17</v>
      </c>
      <c r="R27" s="27">
        <v>743</v>
      </c>
      <c r="S27" s="27">
        <v>282</v>
      </c>
      <c r="T27" s="27">
        <v>821</v>
      </c>
      <c r="U27" s="27">
        <v>1504</v>
      </c>
      <c r="V27" s="27">
        <v>4</v>
      </c>
      <c r="W27" s="27">
        <v>0</v>
      </c>
      <c r="X27" s="27">
        <v>54</v>
      </c>
      <c r="Y27" s="28"/>
      <c r="Z27" s="28"/>
      <c r="AA27" s="28"/>
      <c r="AB27" s="28"/>
      <c r="AC27" s="28"/>
      <c r="AD27" s="28"/>
    </row>
    <row r="28" spans="1:30" x14ac:dyDescent="0.25">
      <c r="A28" s="25" t="s">
        <v>1</v>
      </c>
      <c r="B28" s="26">
        <f t="shared" si="4"/>
        <v>79518</v>
      </c>
      <c r="C28" s="26">
        <v>97</v>
      </c>
      <c r="D28" s="26">
        <v>0</v>
      </c>
      <c r="E28" s="26">
        <v>55777</v>
      </c>
      <c r="F28" s="26">
        <v>277</v>
      </c>
      <c r="G28" s="26">
        <v>71</v>
      </c>
      <c r="H28" s="27">
        <v>828</v>
      </c>
      <c r="I28" s="27">
        <v>4746</v>
      </c>
      <c r="J28" s="27">
        <v>6462</v>
      </c>
      <c r="K28" s="27">
        <v>2518</v>
      </c>
      <c r="L28" s="27">
        <v>675</v>
      </c>
      <c r="M28" s="27">
        <v>62</v>
      </c>
      <c r="N28" s="27">
        <v>899</v>
      </c>
      <c r="O28" s="27">
        <v>2035</v>
      </c>
      <c r="P28" s="27">
        <v>2711</v>
      </c>
      <c r="Q28" s="27">
        <v>8</v>
      </c>
      <c r="R28" s="27">
        <v>377</v>
      </c>
      <c r="S28" s="27">
        <v>1311</v>
      </c>
      <c r="T28" s="27">
        <v>362</v>
      </c>
      <c r="U28" s="27">
        <v>302</v>
      </c>
      <c r="V28" s="27">
        <v>0</v>
      </c>
      <c r="W28" s="27">
        <v>0</v>
      </c>
      <c r="X28" s="27">
        <v>0</v>
      </c>
      <c r="Y28" s="28"/>
      <c r="Z28" s="28"/>
      <c r="AA28" s="28"/>
      <c r="AB28" s="28"/>
      <c r="AC28" s="28"/>
      <c r="AD28" s="28"/>
    </row>
    <row r="29" spans="1:30" x14ac:dyDescent="0.25">
      <c r="A29" s="25" t="s">
        <v>2</v>
      </c>
      <c r="B29" s="26">
        <f t="shared" si="4"/>
        <v>159491</v>
      </c>
      <c r="C29" s="26">
        <v>1791</v>
      </c>
      <c r="D29" s="26">
        <v>2321</v>
      </c>
      <c r="E29" s="26">
        <v>74613</v>
      </c>
      <c r="F29" s="26">
        <v>148</v>
      </c>
      <c r="G29" s="26">
        <v>832</v>
      </c>
      <c r="H29" s="27">
        <v>8665</v>
      </c>
      <c r="I29" s="27">
        <v>20895</v>
      </c>
      <c r="J29" s="27">
        <v>11249</v>
      </c>
      <c r="K29" s="27">
        <v>12337</v>
      </c>
      <c r="L29" s="27">
        <v>3265</v>
      </c>
      <c r="M29" s="27">
        <v>325</v>
      </c>
      <c r="N29" s="27">
        <v>1761</v>
      </c>
      <c r="O29" s="27">
        <v>7115</v>
      </c>
      <c r="P29" s="27">
        <v>7592</v>
      </c>
      <c r="Q29" s="27">
        <v>22</v>
      </c>
      <c r="R29" s="27">
        <v>595</v>
      </c>
      <c r="S29" s="27">
        <v>2900</v>
      </c>
      <c r="T29" s="27">
        <v>1677</v>
      </c>
      <c r="U29" s="27">
        <v>1369</v>
      </c>
      <c r="V29" s="27">
        <v>0</v>
      </c>
      <c r="W29" s="27">
        <v>1</v>
      </c>
      <c r="X29" s="27">
        <v>18</v>
      </c>
      <c r="Y29" s="28"/>
      <c r="Z29" s="28"/>
      <c r="AA29" s="28"/>
      <c r="AB29" s="28"/>
      <c r="AC29" s="28"/>
      <c r="AD29" s="28"/>
    </row>
    <row r="30" spans="1:30" x14ac:dyDescent="0.25">
      <c r="A30" s="25" t="s">
        <v>3</v>
      </c>
      <c r="B30" s="26">
        <f t="shared" si="4"/>
        <v>5966</v>
      </c>
      <c r="C30" s="26">
        <v>155</v>
      </c>
      <c r="D30" s="26">
        <v>0</v>
      </c>
      <c r="E30" s="26">
        <v>627</v>
      </c>
      <c r="F30" s="26">
        <v>1</v>
      </c>
      <c r="G30" s="26">
        <v>6</v>
      </c>
      <c r="H30" s="27">
        <v>1638</v>
      </c>
      <c r="I30" s="27">
        <v>778</v>
      </c>
      <c r="J30" s="27">
        <v>285</v>
      </c>
      <c r="K30" s="27">
        <v>153</v>
      </c>
      <c r="L30" s="27">
        <v>174</v>
      </c>
      <c r="M30" s="27">
        <v>63</v>
      </c>
      <c r="N30" s="27">
        <v>39</v>
      </c>
      <c r="O30" s="27">
        <v>700</v>
      </c>
      <c r="P30" s="27">
        <v>315</v>
      </c>
      <c r="Q30" s="27">
        <v>0</v>
      </c>
      <c r="R30" s="27">
        <v>141</v>
      </c>
      <c r="S30" s="27">
        <v>17</v>
      </c>
      <c r="T30" s="27">
        <v>333</v>
      </c>
      <c r="U30" s="27">
        <v>527</v>
      </c>
      <c r="V30" s="27">
        <v>0</v>
      </c>
      <c r="W30" s="27">
        <v>0</v>
      </c>
      <c r="X30" s="27">
        <v>14</v>
      </c>
      <c r="Y30" s="28"/>
      <c r="Z30" s="28"/>
      <c r="AA30" s="28"/>
      <c r="AB30" s="28"/>
      <c r="AC30" s="28"/>
      <c r="AD30" s="28"/>
    </row>
    <row r="31" spans="1:30" x14ac:dyDescent="0.25">
      <c r="A31" s="25" t="s">
        <v>4</v>
      </c>
      <c r="B31" s="26">
        <f t="shared" si="4"/>
        <v>679</v>
      </c>
      <c r="C31" s="26">
        <v>2</v>
      </c>
      <c r="D31" s="26">
        <v>0</v>
      </c>
      <c r="E31" s="26">
        <v>18</v>
      </c>
      <c r="F31" s="26">
        <v>1</v>
      </c>
      <c r="G31" s="26">
        <v>0</v>
      </c>
      <c r="H31" s="27">
        <v>15</v>
      </c>
      <c r="I31" s="27">
        <v>53</v>
      </c>
      <c r="J31" s="27">
        <v>12</v>
      </c>
      <c r="K31" s="27">
        <v>20</v>
      </c>
      <c r="L31" s="27">
        <v>14</v>
      </c>
      <c r="M31" s="27">
        <v>2</v>
      </c>
      <c r="N31" s="27">
        <v>13</v>
      </c>
      <c r="O31" s="27">
        <v>48</v>
      </c>
      <c r="P31" s="27">
        <v>46</v>
      </c>
      <c r="Q31" s="27">
        <v>0</v>
      </c>
      <c r="R31" s="27">
        <v>8</v>
      </c>
      <c r="S31" s="27">
        <v>3</v>
      </c>
      <c r="T31" s="27">
        <v>8</v>
      </c>
      <c r="U31" s="27">
        <v>9</v>
      </c>
      <c r="V31" s="27">
        <v>0</v>
      </c>
      <c r="W31" s="27">
        <v>0</v>
      </c>
      <c r="X31" s="27">
        <v>407</v>
      </c>
      <c r="Y31" s="29"/>
      <c r="Z31" s="29"/>
      <c r="AA31" s="28"/>
      <c r="AB31" s="28"/>
      <c r="AC31" s="28"/>
      <c r="AD31" s="28"/>
    </row>
    <row r="32" spans="1:30" x14ac:dyDescent="0.25">
      <c r="A32" s="20" t="s">
        <v>5</v>
      </c>
      <c r="B32" s="21">
        <f t="shared" si="4"/>
        <v>277727</v>
      </c>
      <c r="C32" s="21">
        <f>SUM(C26:C31)</f>
        <v>2821</v>
      </c>
      <c r="D32" s="21">
        <f t="shared" ref="D32:W32" si="5">SUM(D26:D31)</f>
        <v>2353</v>
      </c>
      <c r="E32" s="21">
        <f t="shared" si="5"/>
        <v>135550</v>
      </c>
      <c r="F32" s="21">
        <f t="shared" si="5"/>
        <v>433</v>
      </c>
      <c r="G32" s="21">
        <f t="shared" si="5"/>
        <v>925</v>
      </c>
      <c r="H32" s="21">
        <f t="shared" si="5"/>
        <v>17066</v>
      </c>
      <c r="I32" s="21">
        <f t="shared" si="5"/>
        <v>32037</v>
      </c>
      <c r="J32" s="21">
        <f t="shared" si="5"/>
        <v>19488</v>
      </c>
      <c r="K32" s="21">
        <f t="shared" si="5"/>
        <v>17242</v>
      </c>
      <c r="L32" s="21">
        <f t="shared" si="5"/>
        <v>5129</v>
      </c>
      <c r="M32" s="21">
        <f t="shared" si="5"/>
        <v>938</v>
      </c>
      <c r="N32" s="21">
        <f t="shared" si="5"/>
        <v>2878</v>
      </c>
      <c r="O32" s="21">
        <f t="shared" si="5"/>
        <v>13932</v>
      </c>
      <c r="P32" s="21">
        <f t="shared" si="5"/>
        <v>12490</v>
      </c>
      <c r="Q32" s="21">
        <f t="shared" si="5"/>
        <v>51</v>
      </c>
      <c r="R32" s="21">
        <f t="shared" si="5"/>
        <v>2044</v>
      </c>
      <c r="S32" s="21">
        <f t="shared" si="5"/>
        <v>4537</v>
      </c>
      <c r="T32" s="21">
        <f t="shared" si="5"/>
        <v>3310</v>
      </c>
      <c r="U32" s="21">
        <f t="shared" si="5"/>
        <v>3753</v>
      </c>
      <c r="V32" s="21">
        <f t="shared" si="5"/>
        <v>4</v>
      </c>
      <c r="W32" s="21">
        <f t="shared" si="5"/>
        <v>1</v>
      </c>
      <c r="X32" s="21">
        <v>745</v>
      </c>
      <c r="Y32" s="30"/>
      <c r="Z32" s="30"/>
      <c r="AA32" s="28"/>
      <c r="AB32" s="28"/>
      <c r="AC32" s="28"/>
      <c r="AD32" s="28"/>
    </row>
    <row r="33" spans="1:30" x14ac:dyDescent="0.25">
      <c r="A33" s="139" t="s">
        <v>38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28"/>
      <c r="Z33" s="28"/>
      <c r="AA33" s="28"/>
      <c r="AB33" s="28"/>
      <c r="AC33" s="28"/>
      <c r="AD33" s="28"/>
    </row>
    <row r="34" spans="1:30" x14ac:dyDescent="0.25">
      <c r="A34" s="25">
        <v>1</v>
      </c>
      <c r="B34" s="31">
        <f t="shared" ref="B34:B40" si="6">SUM(C34:X34)</f>
        <v>770344.62999999989</v>
      </c>
      <c r="C34" s="31">
        <v>369.6</v>
      </c>
      <c r="D34" s="31">
        <v>18944.150000000001</v>
      </c>
      <c r="E34" s="31">
        <v>13275.82</v>
      </c>
      <c r="F34" s="31">
        <v>0</v>
      </c>
      <c r="G34" s="31">
        <v>0</v>
      </c>
      <c r="H34" s="32">
        <v>7716.1</v>
      </c>
      <c r="I34" s="32">
        <v>66946.539999999994</v>
      </c>
      <c r="J34" s="32">
        <v>97624.6</v>
      </c>
      <c r="K34" s="32">
        <v>171774.31</v>
      </c>
      <c r="L34" s="32">
        <v>9313.86</v>
      </c>
      <c r="M34" s="32">
        <v>0</v>
      </c>
      <c r="N34" s="32">
        <v>5332.85</v>
      </c>
      <c r="O34" s="32">
        <v>25057.31</v>
      </c>
      <c r="P34" s="32">
        <v>209122.72</v>
      </c>
      <c r="Q34" s="32">
        <v>2264.11</v>
      </c>
      <c r="R34" s="32">
        <v>81700.56</v>
      </c>
      <c r="S34" s="32">
        <v>8679.19</v>
      </c>
      <c r="T34" s="32">
        <v>35144.199999999997</v>
      </c>
      <c r="U34" s="32">
        <v>16139.01</v>
      </c>
      <c r="V34" s="32">
        <v>0</v>
      </c>
      <c r="W34" s="32">
        <v>0</v>
      </c>
      <c r="X34" s="32">
        <v>939.7</v>
      </c>
      <c r="Y34" s="28"/>
      <c r="Z34" s="28"/>
      <c r="AA34" s="28"/>
      <c r="AB34" s="28"/>
      <c r="AC34" s="28"/>
      <c r="AD34" s="28"/>
    </row>
    <row r="35" spans="1:30" x14ac:dyDescent="0.25">
      <c r="A35" s="25">
        <v>2</v>
      </c>
      <c r="B35" s="31">
        <f t="shared" si="6"/>
        <v>13079914.17</v>
      </c>
      <c r="C35" s="31">
        <v>376124.5</v>
      </c>
      <c r="D35" s="31">
        <v>540</v>
      </c>
      <c r="E35" s="31">
        <v>1967640</v>
      </c>
      <c r="F35" s="31">
        <v>2520</v>
      </c>
      <c r="G35" s="31">
        <v>6600</v>
      </c>
      <c r="H35" s="32">
        <v>2882040</v>
      </c>
      <c r="I35" s="32">
        <v>2008620</v>
      </c>
      <c r="J35" s="32">
        <v>568260</v>
      </c>
      <c r="K35" s="32">
        <v>683220</v>
      </c>
      <c r="L35" s="32">
        <v>424729.67</v>
      </c>
      <c r="M35" s="32">
        <v>192960</v>
      </c>
      <c r="N35" s="32">
        <v>69180</v>
      </c>
      <c r="O35" s="32">
        <v>1764300</v>
      </c>
      <c r="P35" s="32">
        <v>710040</v>
      </c>
      <c r="Q35" s="32">
        <v>6060</v>
      </c>
      <c r="R35" s="32">
        <v>322140</v>
      </c>
      <c r="S35" s="32">
        <v>95160</v>
      </c>
      <c r="T35" s="32">
        <v>388620</v>
      </c>
      <c r="U35" s="32">
        <v>586080</v>
      </c>
      <c r="V35" s="32">
        <v>1680</v>
      </c>
      <c r="W35" s="32">
        <v>0</v>
      </c>
      <c r="X35" s="32">
        <v>23400</v>
      </c>
      <c r="Y35" s="28"/>
      <c r="Z35" s="28"/>
      <c r="AA35" s="28"/>
      <c r="AB35" s="28"/>
      <c r="AC35" s="28"/>
      <c r="AD35" s="28"/>
    </row>
    <row r="36" spans="1:30" x14ac:dyDescent="0.25">
      <c r="A36" s="25" t="s">
        <v>1</v>
      </c>
      <c r="B36" s="31">
        <f t="shared" si="6"/>
        <v>24657417.27</v>
      </c>
      <c r="C36" s="31">
        <v>41894.9</v>
      </c>
      <c r="D36" s="31">
        <v>0</v>
      </c>
      <c r="E36" s="31">
        <v>16370334.49</v>
      </c>
      <c r="F36" s="31">
        <v>86083.15</v>
      </c>
      <c r="G36" s="31">
        <v>24247.919999999998</v>
      </c>
      <c r="H36" s="32">
        <v>378257.71</v>
      </c>
      <c r="I36" s="32">
        <v>1700291.63</v>
      </c>
      <c r="J36" s="32">
        <v>1406576.68</v>
      </c>
      <c r="K36" s="32">
        <v>1163066.5</v>
      </c>
      <c r="L36" s="32">
        <v>366729.69</v>
      </c>
      <c r="M36" s="32">
        <v>27060.79</v>
      </c>
      <c r="N36" s="32">
        <v>290826.90000000002</v>
      </c>
      <c r="O36" s="32">
        <v>953305.37</v>
      </c>
      <c r="P36" s="32">
        <v>994781.72</v>
      </c>
      <c r="Q36" s="32">
        <v>2814.89</v>
      </c>
      <c r="R36" s="32">
        <v>180429.65</v>
      </c>
      <c r="S36" s="32">
        <v>411120.86</v>
      </c>
      <c r="T36" s="32">
        <v>151413.26</v>
      </c>
      <c r="U36" s="32">
        <v>108181.16</v>
      </c>
      <c r="V36" s="32">
        <v>0</v>
      </c>
      <c r="W36" s="32">
        <v>0</v>
      </c>
      <c r="X36" s="32">
        <v>0</v>
      </c>
      <c r="Y36" s="28"/>
      <c r="Z36" s="28"/>
      <c r="AA36" s="28"/>
      <c r="AB36" s="28"/>
      <c r="AC36" s="28"/>
      <c r="AD36" s="28"/>
    </row>
    <row r="37" spans="1:30" x14ac:dyDescent="0.25">
      <c r="A37" s="25" t="s">
        <v>2</v>
      </c>
      <c r="B37" s="31">
        <f t="shared" si="6"/>
        <v>40831042.909999989</v>
      </c>
      <c r="C37" s="31">
        <v>577815.94999999995</v>
      </c>
      <c r="D37" s="31">
        <v>455100.08</v>
      </c>
      <c r="E37" s="31">
        <v>18059962.890000001</v>
      </c>
      <c r="F37" s="31">
        <v>37723.17</v>
      </c>
      <c r="G37" s="31">
        <v>207332.56</v>
      </c>
      <c r="H37" s="32">
        <v>2648784.0099999998</v>
      </c>
      <c r="I37" s="32">
        <v>4856882.4800000004</v>
      </c>
      <c r="J37" s="32">
        <v>3016393.57</v>
      </c>
      <c r="K37" s="32">
        <v>3610022.17</v>
      </c>
      <c r="L37" s="32">
        <v>879659.36</v>
      </c>
      <c r="M37" s="32">
        <v>82781.25</v>
      </c>
      <c r="N37" s="32">
        <v>512393.64</v>
      </c>
      <c r="O37" s="32">
        <v>2002642.16</v>
      </c>
      <c r="P37" s="32">
        <v>2097690.19</v>
      </c>
      <c r="Q37" s="32">
        <v>5032</v>
      </c>
      <c r="R37" s="32">
        <v>179042.68</v>
      </c>
      <c r="S37" s="32">
        <v>665248.1</v>
      </c>
      <c r="T37" s="32">
        <v>547883.82999999996</v>
      </c>
      <c r="U37" s="32">
        <v>384581.3</v>
      </c>
      <c r="V37" s="32">
        <v>0</v>
      </c>
      <c r="W37" s="32">
        <v>242.26</v>
      </c>
      <c r="X37" s="32">
        <v>3829.26</v>
      </c>
      <c r="Y37" s="28"/>
      <c r="Z37" s="28"/>
      <c r="AA37" s="28"/>
      <c r="AB37" s="28"/>
      <c r="AC37" s="28"/>
      <c r="AD37" s="28"/>
    </row>
    <row r="38" spans="1:30" x14ac:dyDescent="0.25">
      <c r="A38" s="25" t="s">
        <v>3</v>
      </c>
      <c r="B38" s="31">
        <f t="shared" si="6"/>
        <v>1253310</v>
      </c>
      <c r="C38" s="31">
        <v>32550</v>
      </c>
      <c r="D38" s="31">
        <v>0</v>
      </c>
      <c r="E38" s="31">
        <v>131670</v>
      </c>
      <c r="F38" s="31">
        <v>210</v>
      </c>
      <c r="G38" s="31">
        <v>1260</v>
      </c>
      <c r="H38" s="32">
        <v>344190</v>
      </c>
      <c r="I38" s="32">
        <v>163380</v>
      </c>
      <c r="J38" s="32">
        <v>59850</v>
      </c>
      <c r="K38" s="32">
        <v>32130</v>
      </c>
      <c r="L38" s="32">
        <v>36870</v>
      </c>
      <c r="M38" s="32">
        <v>13230</v>
      </c>
      <c r="N38" s="32">
        <v>8190</v>
      </c>
      <c r="O38" s="32">
        <v>146790</v>
      </c>
      <c r="P38" s="32">
        <v>65940</v>
      </c>
      <c r="Q38" s="32">
        <v>0</v>
      </c>
      <c r="R38" s="32">
        <v>29610</v>
      </c>
      <c r="S38" s="32">
        <v>3570</v>
      </c>
      <c r="T38" s="32">
        <v>69930</v>
      </c>
      <c r="U38" s="32">
        <v>111000</v>
      </c>
      <c r="V38" s="32">
        <v>0</v>
      </c>
      <c r="W38" s="32">
        <v>0</v>
      </c>
      <c r="X38" s="32">
        <v>2940</v>
      </c>
      <c r="Y38" s="28"/>
      <c r="Z38" s="28"/>
      <c r="AA38" s="28"/>
      <c r="AB38" s="28"/>
      <c r="AC38" s="28"/>
      <c r="AD38" s="28"/>
    </row>
    <row r="39" spans="1:30" x14ac:dyDescent="0.25">
      <c r="A39" s="25" t="s">
        <v>4</v>
      </c>
      <c r="B39" s="31">
        <f t="shared" si="6"/>
        <v>142590</v>
      </c>
      <c r="C39" s="31">
        <v>420</v>
      </c>
      <c r="D39" s="31">
        <v>0</v>
      </c>
      <c r="E39" s="31">
        <v>3780</v>
      </c>
      <c r="F39" s="31">
        <v>210</v>
      </c>
      <c r="G39" s="31">
        <v>0</v>
      </c>
      <c r="H39" s="32">
        <v>3150</v>
      </c>
      <c r="I39" s="32">
        <v>11130</v>
      </c>
      <c r="J39" s="32">
        <v>2520</v>
      </c>
      <c r="K39" s="32">
        <v>4200</v>
      </c>
      <c r="L39" s="32">
        <v>2940</v>
      </c>
      <c r="M39" s="32">
        <v>420</v>
      </c>
      <c r="N39" s="32">
        <v>2730</v>
      </c>
      <c r="O39" s="32">
        <v>10080</v>
      </c>
      <c r="P39" s="32">
        <v>9660</v>
      </c>
      <c r="Q39" s="32">
        <v>0</v>
      </c>
      <c r="R39" s="32">
        <v>1680</v>
      </c>
      <c r="S39" s="32">
        <v>630</v>
      </c>
      <c r="T39" s="32">
        <v>1680</v>
      </c>
      <c r="U39" s="32">
        <v>1890</v>
      </c>
      <c r="V39" s="32">
        <v>0</v>
      </c>
      <c r="W39" s="32">
        <v>0</v>
      </c>
      <c r="X39" s="32">
        <v>85470</v>
      </c>
      <c r="Y39" s="28"/>
      <c r="Z39" s="28"/>
      <c r="AA39" s="28"/>
      <c r="AB39" s="28"/>
      <c r="AC39" s="28"/>
      <c r="AD39" s="28"/>
    </row>
    <row r="40" spans="1:30" x14ac:dyDescent="0.25">
      <c r="A40" s="20" t="s">
        <v>5</v>
      </c>
      <c r="B40" s="22">
        <f t="shared" si="6"/>
        <v>80715301.600000009</v>
      </c>
      <c r="C40" s="22">
        <f>SUM(C34:C39)</f>
        <v>1029174.95</v>
      </c>
      <c r="D40" s="22">
        <f t="shared" ref="D40:W40" si="7">SUM(D34:D39)</f>
        <v>474584.23000000004</v>
      </c>
      <c r="E40" s="22">
        <f t="shared" si="7"/>
        <v>36546663.200000003</v>
      </c>
      <c r="F40" s="22">
        <f t="shared" si="7"/>
        <v>126746.31999999999</v>
      </c>
      <c r="G40" s="22">
        <f t="shared" si="7"/>
        <v>239440.47999999998</v>
      </c>
      <c r="H40" s="22">
        <f t="shared" si="7"/>
        <v>6264137.8200000003</v>
      </c>
      <c r="I40" s="22">
        <f t="shared" si="7"/>
        <v>8807250.6500000004</v>
      </c>
      <c r="J40" s="22">
        <f t="shared" si="7"/>
        <v>5151224.8499999996</v>
      </c>
      <c r="K40" s="22">
        <f t="shared" si="7"/>
        <v>5664412.9800000004</v>
      </c>
      <c r="L40" s="22">
        <f t="shared" si="7"/>
        <v>1720242.58</v>
      </c>
      <c r="M40" s="22">
        <f t="shared" si="7"/>
        <v>316452.04000000004</v>
      </c>
      <c r="N40" s="22">
        <f t="shared" si="7"/>
        <v>888653.39</v>
      </c>
      <c r="O40" s="22">
        <f t="shared" si="7"/>
        <v>4902174.84</v>
      </c>
      <c r="P40" s="22">
        <f t="shared" si="7"/>
        <v>4087234.63</v>
      </c>
      <c r="Q40" s="22">
        <f t="shared" si="7"/>
        <v>16171</v>
      </c>
      <c r="R40" s="22">
        <f t="shared" si="7"/>
        <v>794602.8899999999</v>
      </c>
      <c r="S40" s="22">
        <f t="shared" si="7"/>
        <v>1184408.1499999999</v>
      </c>
      <c r="T40" s="22">
        <f t="shared" si="7"/>
        <v>1194671.29</v>
      </c>
      <c r="U40" s="22">
        <f t="shared" si="7"/>
        <v>1207871.47</v>
      </c>
      <c r="V40" s="22">
        <f t="shared" si="7"/>
        <v>1680</v>
      </c>
      <c r="W40" s="22">
        <f t="shared" si="7"/>
        <v>242.26</v>
      </c>
      <c r="X40" s="22">
        <v>97261.58</v>
      </c>
      <c r="Y40" s="30"/>
      <c r="Z40" s="30"/>
      <c r="AA40" s="28"/>
      <c r="AB40" s="28"/>
      <c r="AC40" s="28"/>
      <c r="AD40" s="28"/>
    </row>
    <row r="42" spans="1:30" s="10" customFormat="1" x14ac:dyDescent="0.25">
      <c r="A42" s="121" t="s">
        <v>269</v>
      </c>
      <c r="B42" s="121"/>
      <c r="C42" s="121"/>
      <c r="D42" s="16"/>
      <c r="E42" s="16"/>
      <c r="F42" s="16"/>
      <c r="G42" s="16"/>
    </row>
    <row r="43" spans="1:30" x14ac:dyDescent="0.25">
      <c r="A43" s="121" t="s">
        <v>96</v>
      </c>
      <c r="B43" s="121"/>
    </row>
  </sheetData>
  <mergeCells count="12">
    <mergeCell ref="A43:B43"/>
    <mergeCell ref="A9:X9"/>
    <mergeCell ref="A17:X17"/>
    <mergeCell ref="A25:X25"/>
    <mergeCell ref="A33:X33"/>
    <mergeCell ref="A42:C42"/>
    <mergeCell ref="A2:X2"/>
    <mergeCell ref="A3:X3"/>
    <mergeCell ref="A5:K5"/>
    <mergeCell ref="A7:A8"/>
    <mergeCell ref="B7:B8"/>
    <mergeCell ref="C7:X7"/>
  </mergeCells>
  <hyperlinks>
    <hyperlink ref="A43" location="Obsah!A1" display="Späť na obsah dátovej prílohy"/>
    <hyperlink ref="A42" location="Obsah!A1" display="Späť na obsah dátovej prílohy"/>
    <hyperlink ref="A42:B42" location="Vysvetlivky!A2" display="Vysvetlivky ku kategóriám veľkosti podniku."/>
    <hyperlink ref="A42:C42" location="Vysvetlivky!A16" display="Vysvetlivky k sekciám SK-NACE"/>
  </hyperlinks>
  <pageMargins left="0.25" right="0.25" top="0.75" bottom="0.75" header="0.3" footer="0.3"/>
  <pageSetup paperSize="9" scale="4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43"/>
  <sheetViews>
    <sheetView showGridLines="0" zoomScaleNormal="100" workbookViewId="0"/>
  </sheetViews>
  <sheetFormatPr defaultRowHeight="13.5" x14ac:dyDescent="0.25"/>
  <cols>
    <col min="1" max="2" width="10.5703125" style="6" customWidth="1"/>
    <col min="3" max="7" width="10.5703125" style="16" customWidth="1"/>
    <col min="8" max="24" width="10.5703125" style="1" customWidth="1"/>
    <col min="25" max="16384" width="9.140625" style="1"/>
  </cols>
  <sheetData>
    <row r="2" spans="1:24" ht="16.5" thickBot="1" x14ac:dyDescent="0.3">
      <c r="A2" s="122" t="s">
        <v>91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</row>
    <row r="3" spans="1:24" ht="14.25" thickTop="1" x14ac:dyDescent="0.25">
      <c r="A3" s="140" t="s">
        <v>40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</row>
    <row r="5" spans="1:24" x14ac:dyDescent="0.25">
      <c r="A5" s="141" t="s">
        <v>85</v>
      </c>
      <c r="B5" s="141"/>
      <c r="C5" s="141"/>
      <c r="D5" s="141"/>
      <c r="E5" s="141"/>
      <c r="F5" s="141"/>
      <c r="G5" s="141"/>
      <c r="H5" s="142"/>
      <c r="I5" s="142"/>
      <c r="J5" s="142"/>
      <c r="K5" s="142"/>
    </row>
    <row r="7" spans="1:24" x14ac:dyDescent="0.25">
      <c r="A7" s="138" t="s">
        <v>11</v>
      </c>
      <c r="B7" s="138" t="s">
        <v>12</v>
      </c>
      <c r="C7" s="137" t="s">
        <v>34</v>
      </c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</row>
    <row r="8" spans="1:24" x14ac:dyDescent="0.25">
      <c r="A8" s="138"/>
      <c r="B8" s="138"/>
      <c r="C8" s="17" t="s">
        <v>13</v>
      </c>
      <c r="D8" s="17" t="s">
        <v>14</v>
      </c>
      <c r="E8" s="17" t="s">
        <v>15</v>
      </c>
      <c r="F8" s="17" t="s">
        <v>16</v>
      </c>
      <c r="G8" s="17" t="s">
        <v>17</v>
      </c>
      <c r="H8" s="23" t="s">
        <v>18</v>
      </c>
      <c r="I8" s="23" t="s">
        <v>19</v>
      </c>
      <c r="J8" s="23" t="s">
        <v>20</v>
      </c>
      <c r="K8" s="23" t="s">
        <v>21</v>
      </c>
      <c r="L8" s="23" t="s">
        <v>22</v>
      </c>
      <c r="M8" s="23" t="s">
        <v>23</v>
      </c>
      <c r="N8" s="23" t="s">
        <v>24</v>
      </c>
      <c r="O8" s="23" t="s">
        <v>25</v>
      </c>
      <c r="P8" s="23" t="s">
        <v>26</v>
      </c>
      <c r="Q8" s="23" t="s">
        <v>27</v>
      </c>
      <c r="R8" s="23" t="s">
        <v>28</v>
      </c>
      <c r="S8" s="23" t="s">
        <v>29</v>
      </c>
      <c r="T8" s="23" t="s">
        <v>30</v>
      </c>
      <c r="U8" s="23" t="s">
        <v>31</v>
      </c>
      <c r="V8" s="23" t="s">
        <v>32</v>
      </c>
      <c r="W8" s="23" t="s">
        <v>33</v>
      </c>
      <c r="X8" s="23" t="s">
        <v>41</v>
      </c>
    </row>
    <row r="9" spans="1:24" x14ac:dyDescent="0.25">
      <c r="A9" s="139" t="s">
        <v>35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</row>
    <row r="10" spans="1:24" x14ac:dyDescent="0.25">
      <c r="A10" s="11">
        <v>1</v>
      </c>
      <c r="B10" s="12">
        <v>292478.71000000002</v>
      </c>
      <c r="C10" s="12">
        <v>0</v>
      </c>
      <c r="D10" s="12">
        <v>0</v>
      </c>
      <c r="E10" s="12">
        <v>8743.98</v>
      </c>
      <c r="F10" s="12">
        <v>0</v>
      </c>
      <c r="G10" s="12">
        <v>0</v>
      </c>
      <c r="H10" s="24">
        <v>703.68</v>
      </c>
      <c r="I10" s="24">
        <v>10933.74</v>
      </c>
      <c r="J10" s="24">
        <v>5461.51</v>
      </c>
      <c r="K10" s="24">
        <v>22728.94</v>
      </c>
      <c r="L10" s="24">
        <v>0</v>
      </c>
      <c r="M10" s="24">
        <v>0</v>
      </c>
      <c r="N10" s="24">
        <v>4336</v>
      </c>
      <c r="O10" s="24">
        <v>14884.66</v>
      </c>
      <c r="P10" s="24">
        <v>178916.35</v>
      </c>
      <c r="Q10" s="24">
        <v>0</v>
      </c>
      <c r="R10" s="24">
        <v>38363.410000000003</v>
      </c>
      <c r="S10" s="24">
        <v>0</v>
      </c>
      <c r="T10" s="24">
        <v>5363.26</v>
      </c>
      <c r="U10" s="24">
        <v>2043.18</v>
      </c>
      <c r="V10" s="24">
        <v>0</v>
      </c>
      <c r="W10" s="24">
        <v>0</v>
      </c>
      <c r="X10" s="24">
        <v>0</v>
      </c>
    </row>
    <row r="11" spans="1:24" x14ac:dyDescent="0.25">
      <c r="A11" s="11">
        <v>2</v>
      </c>
      <c r="B11" s="12">
        <v>10416901.98</v>
      </c>
      <c r="C11" s="12">
        <v>283980</v>
      </c>
      <c r="D11" s="12">
        <v>540</v>
      </c>
      <c r="E11" s="12">
        <v>1540560</v>
      </c>
      <c r="F11" s="12">
        <v>3000</v>
      </c>
      <c r="G11" s="12">
        <v>4680</v>
      </c>
      <c r="H11" s="24">
        <v>2307560</v>
      </c>
      <c r="I11" s="24">
        <v>1600440</v>
      </c>
      <c r="J11" s="24">
        <v>472140</v>
      </c>
      <c r="K11" s="24">
        <v>438240</v>
      </c>
      <c r="L11" s="24">
        <v>349020</v>
      </c>
      <c r="M11" s="24">
        <v>156420</v>
      </c>
      <c r="N11" s="24">
        <v>52860</v>
      </c>
      <c r="O11" s="24">
        <v>1443060</v>
      </c>
      <c r="P11" s="24">
        <v>605580</v>
      </c>
      <c r="Q11" s="24">
        <v>5220</v>
      </c>
      <c r="R11" s="24">
        <v>244440</v>
      </c>
      <c r="S11" s="24">
        <v>55860</v>
      </c>
      <c r="T11" s="24">
        <v>320940</v>
      </c>
      <c r="U11" s="24">
        <v>512741.98</v>
      </c>
      <c r="V11" s="24">
        <v>180</v>
      </c>
      <c r="W11" s="24">
        <v>0</v>
      </c>
      <c r="X11" s="24">
        <v>19440</v>
      </c>
    </row>
    <row r="12" spans="1:24" x14ac:dyDescent="0.25">
      <c r="A12" s="11" t="s">
        <v>1</v>
      </c>
      <c r="B12" s="12">
        <v>20062496.379999995</v>
      </c>
      <c r="C12" s="12">
        <v>33745.89</v>
      </c>
      <c r="D12" s="12">
        <v>0</v>
      </c>
      <c r="E12" s="12">
        <v>13857447.439999999</v>
      </c>
      <c r="F12" s="12">
        <v>195175.56</v>
      </c>
      <c r="G12" s="12">
        <v>27620.42</v>
      </c>
      <c r="H12" s="24">
        <v>273550.15999999997</v>
      </c>
      <c r="I12" s="24">
        <v>1291589.57</v>
      </c>
      <c r="J12" s="24">
        <v>1234519.27</v>
      </c>
      <c r="K12" s="24">
        <v>708521.22</v>
      </c>
      <c r="L12" s="24">
        <v>333779.78000000003</v>
      </c>
      <c r="M12" s="24">
        <v>17905.77</v>
      </c>
      <c r="N12" s="24">
        <v>111568.83</v>
      </c>
      <c r="O12" s="24">
        <v>743859.47</v>
      </c>
      <c r="P12" s="24">
        <v>880847.79</v>
      </c>
      <c r="Q12" s="24">
        <v>2596.46</v>
      </c>
      <c r="R12" s="24">
        <v>79175</v>
      </c>
      <c r="S12" s="24">
        <v>112188.77</v>
      </c>
      <c r="T12" s="24">
        <v>66063.039999999994</v>
      </c>
      <c r="U12" s="24">
        <v>92213.97</v>
      </c>
      <c r="V12" s="24">
        <v>0</v>
      </c>
      <c r="W12" s="24">
        <v>0</v>
      </c>
      <c r="X12" s="24">
        <v>127.97</v>
      </c>
    </row>
    <row r="13" spans="1:24" x14ac:dyDescent="0.25">
      <c r="A13" s="11" t="s">
        <v>2</v>
      </c>
      <c r="B13" s="12">
        <v>31357403.740000006</v>
      </c>
      <c r="C13" s="12">
        <v>395856.49</v>
      </c>
      <c r="D13" s="12">
        <v>26768.97</v>
      </c>
      <c r="E13" s="12">
        <v>14730438.140000001</v>
      </c>
      <c r="F13" s="12">
        <v>36890.089999999997</v>
      </c>
      <c r="G13" s="12">
        <v>201731.65</v>
      </c>
      <c r="H13" s="24">
        <v>2565971.88</v>
      </c>
      <c r="I13" s="24">
        <v>3940930.23</v>
      </c>
      <c r="J13" s="24">
        <v>2233430.7599999998</v>
      </c>
      <c r="K13" s="24">
        <v>1683672.47</v>
      </c>
      <c r="L13" s="24">
        <v>846907.92</v>
      </c>
      <c r="M13" s="24">
        <v>101352.79</v>
      </c>
      <c r="N13" s="24">
        <v>346388.12</v>
      </c>
      <c r="O13" s="24">
        <v>1717970.05</v>
      </c>
      <c r="P13" s="24">
        <v>1687835.19</v>
      </c>
      <c r="Q13" s="24">
        <v>4899.9799999999996</v>
      </c>
      <c r="R13" s="24">
        <v>142929.44</v>
      </c>
      <c r="S13" s="24">
        <v>250730.41</v>
      </c>
      <c r="T13" s="24">
        <v>223700.85</v>
      </c>
      <c r="U13" s="24">
        <v>216739.48</v>
      </c>
      <c r="V13" s="24">
        <v>0</v>
      </c>
      <c r="W13" s="24">
        <v>240</v>
      </c>
      <c r="X13" s="24">
        <v>2018.83</v>
      </c>
    </row>
    <row r="14" spans="1:24" x14ac:dyDescent="0.25">
      <c r="A14" s="11" t="s">
        <v>3</v>
      </c>
      <c r="B14" s="12">
        <v>1015770</v>
      </c>
      <c r="C14" s="12">
        <v>27720</v>
      </c>
      <c r="D14" s="12">
        <v>0</v>
      </c>
      <c r="E14" s="12">
        <v>111090</v>
      </c>
      <c r="F14" s="12">
        <v>0</v>
      </c>
      <c r="G14" s="12">
        <v>1050</v>
      </c>
      <c r="H14" s="24">
        <v>286860</v>
      </c>
      <c r="I14" s="24">
        <v>136920</v>
      </c>
      <c r="J14" s="24">
        <v>48720</v>
      </c>
      <c r="K14" s="24">
        <v>22470</v>
      </c>
      <c r="L14" s="24">
        <v>32550</v>
      </c>
      <c r="M14" s="24">
        <v>10080</v>
      </c>
      <c r="N14" s="24">
        <v>5880</v>
      </c>
      <c r="O14" s="24">
        <v>118440</v>
      </c>
      <c r="P14" s="24">
        <v>53550</v>
      </c>
      <c r="Q14" s="24">
        <v>0</v>
      </c>
      <c r="R14" s="24">
        <v>22680</v>
      </c>
      <c r="S14" s="24">
        <v>2730</v>
      </c>
      <c r="T14" s="24">
        <v>55650</v>
      </c>
      <c r="U14" s="24">
        <v>77490</v>
      </c>
      <c r="V14" s="24">
        <v>0</v>
      </c>
      <c r="W14" s="24">
        <v>0</v>
      </c>
      <c r="X14" s="24">
        <v>1890</v>
      </c>
    </row>
    <row r="15" spans="1:24" x14ac:dyDescent="0.25">
      <c r="A15" s="11" t="s">
        <v>4</v>
      </c>
      <c r="B15" s="12">
        <v>116130</v>
      </c>
      <c r="C15" s="12">
        <v>420</v>
      </c>
      <c r="D15" s="12">
        <v>0</v>
      </c>
      <c r="E15" s="12">
        <v>3150</v>
      </c>
      <c r="F15" s="12">
        <v>210</v>
      </c>
      <c r="G15" s="12">
        <v>0</v>
      </c>
      <c r="H15" s="24">
        <v>2940</v>
      </c>
      <c r="I15" s="24">
        <v>9450</v>
      </c>
      <c r="J15" s="24">
        <v>2100</v>
      </c>
      <c r="K15" s="24">
        <v>3360</v>
      </c>
      <c r="L15" s="24">
        <v>2730</v>
      </c>
      <c r="M15" s="24">
        <v>420</v>
      </c>
      <c r="N15" s="24">
        <v>2520</v>
      </c>
      <c r="O15" s="24">
        <v>8190</v>
      </c>
      <c r="P15" s="24">
        <v>8190</v>
      </c>
      <c r="Q15" s="24">
        <v>0</v>
      </c>
      <c r="R15" s="24">
        <v>1680</v>
      </c>
      <c r="S15" s="24">
        <v>210</v>
      </c>
      <c r="T15" s="24">
        <v>1680</v>
      </c>
      <c r="U15" s="24">
        <v>840</v>
      </c>
      <c r="V15" s="24">
        <v>0</v>
      </c>
      <c r="W15" s="24">
        <v>0</v>
      </c>
      <c r="X15" s="24">
        <v>68040</v>
      </c>
    </row>
    <row r="16" spans="1:24" x14ac:dyDescent="0.25">
      <c r="A16" s="18" t="s">
        <v>5</v>
      </c>
      <c r="B16" s="19">
        <v>63279192.060000002</v>
      </c>
      <c r="C16" s="19">
        <v>741722.38</v>
      </c>
      <c r="D16" s="19">
        <v>27308.97</v>
      </c>
      <c r="E16" s="19">
        <v>30251429.560000002</v>
      </c>
      <c r="F16" s="19">
        <v>235275.65</v>
      </c>
      <c r="G16" s="19">
        <v>235082.07</v>
      </c>
      <c r="H16" s="19">
        <v>5437585.7200000007</v>
      </c>
      <c r="I16" s="19">
        <v>6990263.54</v>
      </c>
      <c r="J16" s="19">
        <v>3996371.54</v>
      </c>
      <c r="K16" s="19">
        <v>2878992.63</v>
      </c>
      <c r="L16" s="19">
        <v>1564987.7000000002</v>
      </c>
      <c r="M16" s="19">
        <v>286178.56</v>
      </c>
      <c r="N16" s="19">
        <v>523552.95</v>
      </c>
      <c r="O16" s="19">
        <v>4046404.1799999997</v>
      </c>
      <c r="P16" s="19">
        <v>3414919.33</v>
      </c>
      <c r="Q16" s="19">
        <v>12716.439999999999</v>
      </c>
      <c r="R16" s="19">
        <v>529267.85000000009</v>
      </c>
      <c r="S16" s="19">
        <v>421719.18000000005</v>
      </c>
      <c r="T16" s="19">
        <v>673397.15</v>
      </c>
      <c r="U16" s="19">
        <v>902068.61</v>
      </c>
      <c r="V16" s="19">
        <v>180</v>
      </c>
      <c r="W16" s="19">
        <v>240</v>
      </c>
      <c r="X16" s="19">
        <v>109528.05</v>
      </c>
    </row>
    <row r="17" spans="1:30" x14ac:dyDescent="0.25">
      <c r="A17" s="139" t="s">
        <v>36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</row>
    <row r="18" spans="1:30" x14ac:dyDescent="0.25">
      <c r="A18" s="25">
        <v>1</v>
      </c>
      <c r="B18" s="26">
        <v>80</v>
      </c>
      <c r="C18" s="26">
        <v>0</v>
      </c>
      <c r="D18" s="26">
        <v>0</v>
      </c>
      <c r="E18" s="26">
        <v>6</v>
      </c>
      <c r="F18" s="26">
        <v>0</v>
      </c>
      <c r="G18" s="26">
        <v>0</v>
      </c>
      <c r="H18" s="27">
        <v>2</v>
      </c>
      <c r="I18" s="27">
        <v>16</v>
      </c>
      <c r="J18" s="27">
        <v>4</v>
      </c>
      <c r="K18" s="27">
        <v>13</v>
      </c>
      <c r="L18" s="27">
        <v>0</v>
      </c>
      <c r="M18" s="27">
        <v>0</v>
      </c>
      <c r="N18" s="27">
        <v>3</v>
      </c>
      <c r="O18" s="27">
        <v>8</v>
      </c>
      <c r="P18" s="27">
        <v>17</v>
      </c>
      <c r="Q18" s="27">
        <v>0</v>
      </c>
      <c r="R18" s="27">
        <v>4</v>
      </c>
      <c r="S18" s="27">
        <v>0</v>
      </c>
      <c r="T18" s="27">
        <v>5</v>
      </c>
      <c r="U18" s="27">
        <v>2</v>
      </c>
      <c r="V18" s="27">
        <v>0</v>
      </c>
      <c r="W18" s="27">
        <v>0</v>
      </c>
      <c r="X18" s="27">
        <v>0</v>
      </c>
    </row>
    <row r="19" spans="1:30" x14ac:dyDescent="0.25">
      <c r="A19" s="25">
        <v>2</v>
      </c>
      <c r="B19" s="26">
        <v>23820</v>
      </c>
      <c r="C19" s="26">
        <v>613</v>
      </c>
      <c r="D19" s="26">
        <v>1</v>
      </c>
      <c r="E19" s="26">
        <v>3496</v>
      </c>
      <c r="F19" s="26">
        <v>6</v>
      </c>
      <c r="G19" s="26">
        <v>12</v>
      </c>
      <c r="H19" s="27">
        <v>4731</v>
      </c>
      <c r="I19" s="27">
        <v>3994</v>
      </c>
      <c r="J19" s="27">
        <v>1095</v>
      </c>
      <c r="K19" s="27">
        <v>1234</v>
      </c>
      <c r="L19" s="27">
        <v>806</v>
      </c>
      <c r="M19" s="27">
        <v>385</v>
      </c>
      <c r="N19" s="27">
        <v>115</v>
      </c>
      <c r="O19" s="27">
        <v>3297</v>
      </c>
      <c r="P19" s="27">
        <v>1280</v>
      </c>
      <c r="Q19" s="27">
        <v>13</v>
      </c>
      <c r="R19" s="27">
        <v>569</v>
      </c>
      <c r="S19" s="27">
        <v>163</v>
      </c>
      <c r="T19" s="27">
        <v>681</v>
      </c>
      <c r="U19" s="27">
        <v>1286</v>
      </c>
      <c r="V19" s="27">
        <v>1</v>
      </c>
      <c r="W19" s="27">
        <v>0</v>
      </c>
      <c r="X19" s="27">
        <v>42</v>
      </c>
    </row>
    <row r="20" spans="1:30" x14ac:dyDescent="0.25">
      <c r="A20" s="25" t="s">
        <v>1</v>
      </c>
      <c r="B20" s="26">
        <v>2687</v>
      </c>
      <c r="C20" s="26">
        <v>26</v>
      </c>
      <c r="D20" s="26">
        <v>0</v>
      </c>
      <c r="E20" s="26">
        <v>492</v>
      </c>
      <c r="F20" s="26">
        <v>5</v>
      </c>
      <c r="G20" s="26">
        <v>6</v>
      </c>
      <c r="H20" s="27">
        <v>153</v>
      </c>
      <c r="I20" s="27">
        <v>607</v>
      </c>
      <c r="J20" s="27">
        <v>153</v>
      </c>
      <c r="K20" s="27">
        <v>262</v>
      </c>
      <c r="L20" s="27">
        <v>80</v>
      </c>
      <c r="M20" s="27">
        <v>12</v>
      </c>
      <c r="N20" s="27">
        <v>65</v>
      </c>
      <c r="O20" s="27">
        <v>356</v>
      </c>
      <c r="P20" s="27">
        <v>239</v>
      </c>
      <c r="Q20" s="27">
        <v>1</v>
      </c>
      <c r="R20" s="27">
        <v>51</v>
      </c>
      <c r="S20" s="27">
        <v>57</v>
      </c>
      <c r="T20" s="27">
        <v>49</v>
      </c>
      <c r="U20" s="27">
        <v>72</v>
      </c>
      <c r="V20" s="27">
        <v>0</v>
      </c>
      <c r="W20" s="27">
        <v>0</v>
      </c>
      <c r="X20" s="27">
        <v>1</v>
      </c>
    </row>
    <row r="21" spans="1:30" x14ac:dyDescent="0.25">
      <c r="A21" s="25" t="s">
        <v>2</v>
      </c>
      <c r="B21" s="26">
        <v>9693</v>
      </c>
      <c r="C21" s="26">
        <v>159</v>
      </c>
      <c r="D21" s="26">
        <v>7</v>
      </c>
      <c r="E21" s="26">
        <v>1538</v>
      </c>
      <c r="F21" s="26">
        <v>7</v>
      </c>
      <c r="G21" s="26">
        <v>49</v>
      </c>
      <c r="H21" s="27">
        <v>914</v>
      </c>
      <c r="I21" s="27">
        <v>2208</v>
      </c>
      <c r="J21" s="27">
        <v>638</v>
      </c>
      <c r="K21" s="27">
        <v>1011</v>
      </c>
      <c r="L21" s="27">
        <v>348</v>
      </c>
      <c r="M21" s="27">
        <v>53</v>
      </c>
      <c r="N21" s="27">
        <v>193</v>
      </c>
      <c r="O21" s="27">
        <v>1145</v>
      </c>
      <c r="P21" s="27">
        <v>677</v>
      </c>
      <c r="Q21" s="27">
        <v>5</v>
      </c>
      <c r="R21" s="27">
        <v>130</v>
      </c>
      <c r="S21" s="27">
        <v>182</v>
      </c>
      <c r="T21" s="27">
        <v>182</v>
      </c>
      <c r="U21" s="27">
        <v>242</v>
      </c>
      <c r="V21" s="27">
        <v>0</v>
      </c>
      <c r="W21" s="27">
        <v>1</v>
      </c>
      <c r="X21" s="27">
        <v>4</v>
      </c>
    </row>
    <row r="22" spans="1:30" x14ac:dyDescent="0.25">
      <c r="A22" s="25" t="s">
        <v>3</v>
      </c>
      <c r="B22" s="26">
        <v>4840</v>
      </c>
      <c r="C22" s="26">
        <v>132</v>
      </c>
      <c r="D22" s="26">
        <v>0</v>
      </c>
      <c r="E22" s="26">
        <v>530</v>
      </c>
      <c r="F22" s="26">
        <v>0</v>
      </c>
      <c r="G22" s="26">
        <v>5</v>
      </c>
      <c r="H22" s="27">
        <v>1367</v>
      </c>
      <c r="I22" s="27">
        <v>652</v>
      </c>
      <c r="J22" s="27">
        <v>232</v>
      </c>
      <c r="K22" s="27">
        <v>107</v>
      </c>
      <c r="L22" s="27">
        <v>155</v>
      </c>
      <c r="M22" s="27">
        <v>48</v>
      </c>
      <c r="N22" s="27">
        <v>28</v>
      </c>
      <c r="O22" s="27">
        <v>564</v>
      </c>
      <c r="P22" s="27">
        <v>255</v>
      </c>
      <c r="Q22" s="27">
        <v>0</v>
      </c>
      <c r="R22" s="27">
        <v>108</v>
      </c>
      <c r="S22" s="27">
        <v>13</v>
      </c>
      <c r="T22" s="27">
        <v>265</v>
      </c>
      <c r="U22" s="27">
        <v>370</v>
      </c>
      <c r="V22" s="27">
        <v>0</v>
      </c>
      <c r="W22" s="27">
        <v>0</v>
      </c>
      <c r="X22" s="27">
        <v>9</v>
      </c>
    </row>
    <row r="23" spans="1:30" x14ac:dyDescent="0.25">
      <c r="A23" s="25" t="s">
        <v>4</v>
      </c>
      <c r="B23" s="26">
        <v>555</v>
      </c>
      <c r="C23" s="26">
        <v>2</v>
      </c>
      <c r="D23" s="26">
        <v>0</v>
      </c>
      <c r="E23" s="26">
        <v>15</v>
      </c>
      <c r="F23" s="26">
        <v>1</v>
      </c>
      <c r="G23" s="26">
        <v>0</v>
      </c>
      <c r="H23" s="27">
        <v>14</v>
      </c>
      <c r="I23" s="27">
        <v>45</v>
      </c>
      <c r="J23" s="27">
        <v>10</v>
      </c>
      <c r="K23" s="27">
        <v>16</v>
      </c>
      <c r="L23" s="27">
        <v>13</v>
      </c>
      <c r="M23" s="27">
        <v>2</v>
      </c>
      <c r="N23" s="27">
        <v>12</v>
      </c>
      <c r="O23" s="27">
        <v>40</v>
      </c>
      <c r="P23" s="27">
        <v>39</v>
      </c>
      <c r="Q23" s="27">
        <v>0</v>
      </c>
      <c r="R23" s="27">
        <v>8</v>
      </c>
      <c r="S23" s="27">
        <v>1</v>
      </c>
      <c r="T23" s="27">
        <v>8</v>
      </c>
      <c r="U23" s="27">
        <v>4</v>
      </c>
      <c r="V23" s="27">
        <v>0</v>
      </c>
      <c r="W23" s="27">
        <v>0</v>
      </c>
      <c r="X23" s="27">
        <v>325</v>
      </c>
    </row>
    <row r="24" spans="1:30" x14ac:dyDescent="0.25">
      <c r="A24" s="20" t="s">
        <v>5</v>
      </c>
      <c r="B24" s="21">
        <v>41988</v>
      </c>
      <c r="C24" s="21">
        <v>932</v>
      </c>
      <c r="D24" s="21">
        <v>8</v>
      </c>
      <c r="E24" s="21">
        <v>6077</v>
      </c>
      <c r="F24" s="21">
        <v>19</v>
      </c>
      <c r="G24" s="21">
        <v>72</v>
      </c>
      <c r="H24" s="21">
        <v>7181</v>
      </c>
      <c r="I24" s="21">
        <v>7522</v>
      </c>
      <c r="J24" s="21">
        <v>2132</v>
      </c>
      <c r="K24" s="21">
        <v>2643</v>
      </c>
      <c r="L24" s="21">
        <v>1402</v>
      </c>
      <c r="M24" s="21">
        <v>500</v>
      </c>
      <c r="N24" s="21">
        <v>416</v>
      </c>
      <c r="O24" s="21">
        <v>5410</v>
      </c>
      <c r="P24" s="21">
        <v>2507</v>
      </c>
      <c r="Q24" s="21">
        <v>19</v>
      </c>
      <c r="R24" s="21">
        <v>870</v>
      </c>
      <c r="S24" s="21">
        <v>416</v>
      </c>
      <c r="T24" s="21">
        <v>1190</v>
      </c>
      <c r="U24" s="21">
        <v>1976</v>
      </c>
      <c r="V24" s="21">
        <v>1</v>
      </c>
      <c r="W24" s="21">
        <v>1</v>
      </c>
      <c r="X24" s="21">
        <v>694</v>
      </c>
    </row>
    <row r="25" spans="1:30" x14ac:dyDescent="0.25">
      <c r="A25" s="139" t="s">
        <v>37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28"/>
      <c r="Z25" s="28"/>
      <c r="AA25" s="28"/>
      <c r="AB25" s="28"/>
      <c r="AC25" s="28"/>
      <c r="AD25" s="28"/>
    </row>
    <row r="26" spans="1:30" x14ac:dyDescent="0.25">
      <c r="A26" s="25">
        <v>1</v>
      </c>
      <c r="B26" s="26">
        <v>474</v>
      </c>
      <c r="C26" s="26">
        <v>0</v>
      </c>
      <c r="D26" s="26">
        <v>0</v>
      </c>
      <c r="E26" s="26">
        <v>16</v>
      </c>
      <c r="F26" s="26">
        <v>0</v>
      </c>
      <c r="G26" s="26">
        <v>0</v>
      </c>
      <c r="H26" s="27">
        <v>3</v>
      </c>
      <c r="I26" s="27">
        <v>30</v>
      </c>
      <c r="J26" s="27">
        <v>10</v>
      </c>
      <c r="K26" s="27">
        <v>48</v>
      </c>
      <c r="L26" s="27">
        <v>0</v>
      </c>
      <c r="M26" s="27">
        <v>0</v>
      </c>
      <c r="N26" s="27">
        <v>6</v>
      </c>
      <c r="O26" s="27">
        <v>23</v>
      </c>
      <c r="P26" s="27">
        <v>258</v>
      </c>
      <c r="Q26" s="27">
        <v>0</v>
      </c>
      <c r="R26" s="27">
        <v>63</v>
      </c>
      <c r="S26" s="27">
        <v>0</v>
      </c>
      <c r="T26" s="27">
        <v>12</v>
      </c>
      <c r="U26" s="27">
        <v>5</v>
      </c>
      <c r="V26" s="27">
        <v>0</v>
      </c>
      <c r="W26" s="27">
        <v>0</v>
      </c>
      <c r="X26" s="27">
        <v>0</v>
      </c>
      <c r="Y26" s="28"/>
      <c r="Z26" s="28"/>
      <c r="AA26" s="28"/>
      <c r="AB26" s="28"/>
      <c r="AC26" s="28"/>
      <c r="AD26" s="28"/>
    </row>
    <row r="27" spans="1:30" x14ac:dyDescent="0.25">
      <c r="A27" s="25">
        <v>2</v>
      </c>
      <c r="B27" s="26">
        <v>23801</v>
      </c>
      <c r="C27" s="26">
        <v>611</v>
      </c>
      <c r="D27" s="26">
        <v>1</v>
      </c>
      <c r="E27" s="26">
        <v>3494</v>
      </c>
      <c r="F27" s="26">
        <v>6</v>
      </c>
      <c r="G27" s="26">
        <v>12</v>
      </c>
      <c r="H27" s="27">
        <v>4728</v>
      </c>
      <c r="I27" s="27">
        <v>3991</v>
      </c>
      <c r="J27" s="27">
        <v>1095</v>
      </c>
      <c r="K27" s="27">
        <v>1232</v>
      </c>
      <c r="L27" s="27">
        <v>805</v>
      </c>
      <c r="M27" s="27">
        <v>385</v>
      </c>
      <c r="N27" s="27">
        <v>115</v>
      </c>
      <c r="O27" s="27">
        <v>3295</v>
      </c>
      <c r="P27" s="27">
        <v>1279</v>
      </c>
      <c r="Q27" s="27">
        <v>13</v>
      </c>
      <c r="R27" s="27">
        <v>568</v>
      </c>
      <c r="S27" s="27">
        <v>163</v>
      </c>
      <c r="T27" s="27">
        <v>681</v>
      </c>
      <c r="U27" s="27">
        <v>1284</v>
      </c>
      <c r="V27" s="27">
        <v>1</v>
      </c>
      <c r="W27" s="27">
        <v>0</v>
      </c>
      <c r="X27" s="27">
        <v>42</v>
      </c>
      <c r="Y27" s="28"/>
      <c r="Z27" s="28"/>
      <c r="AA27" s="28"/>
      <c r="AB27" s="28"/>
      <c r="AC27" s="28"/>
      <c r="AD27" s="28"/>
    </row>
    <row r="28" spans="1:30" x14ac:dyDescent="0.25">
      <c r="A28" s="25" t="s">
        <v>1</v>
      </c>
      <c r="B28" s="26">
        <v>73722</v>
      </c>
      <c r="C28" s="26">
        <v>73</v>
      </c>
      <c r="D28" s="26">
        <v>0</v>
      </c>
      <c r="E28" s="26">
        <v>55015</v>
      </c>
      <c r="F28" s="26">
        <v>256</v>
      </c>
      <c r="G28" s="26">
        <v>53</v>
      </c>
      <c r="H28" s="27">
        <v>622</v>
      </c>
      <c r="I28" s="27">
        <v>3030</v>
      </c>
      <c r="J28" s="27">
        <v>6823</v>
      </c>
      <c r="K28" s="27">
        <v>1649</v>
      </c>
      <c r="L28" s="27">
        <v>653</v>
      </c>
      <c r="M28" s="27">
        <v>43</v>
      </c>
      <c r="N28" s="27">
        <v>320</v>
      </c>
      <c r="O28" s="27">
        <v>1759</v>
      </c>
      <c r="P28" s="27">
        <v>2518</v>
      </c>
      <c r="Q28" s="27">
        <v>6</v>
      </c>
      <c r="R28" s="27">
        <v>179</v>
      </c>
      <c r="S28" s="27">
        <v>347</v>
      </c>
      <c r="T28" s="27">
        <v>142</v>
      </c>
      <c r="U28" s="27">
        <v>233</v>
      </c>
      <c r="V28" s="27">
        <v>0</v>
      </c>
      <c r="W28" s="27">
        <v>0</v>
      </c>
      <c r="X28" s="27">
        <v>1</v>
      </c>
      <c r="Y28" s="28"/>
      <c r="Z28" s="28"/>
      <c r="AA28" s="28"/>
      <c r="AB28" s="28"/>
      <c r="AC28" s="28"/>
      <c r="AD28" s="28"/>
    </row>
    <row r="29" spans="1:30" x14ac:dyDescent="0.25">
      <c r="A29" s="25" t="s">
        <v>2</v>
      </c>
      <c r="B29" s="26">
        <v>121558</v>
      </c>
      <c r="C29" s="26">
        <v>1314</v>
      </c>
      <c r="D29" s="26">
        <v>114</v>
      </c>
      <c r="E29" s="26">
        <v>59478</v>
      </c>
      <c r="F29" s="26">
        <v>148</v>
      </c>
      <c r="G29" s="26">
        <v>873</v>
      </c>
      <c r="H29" s="27">
        <v>8111</v>
      </c>
      <c r="I29" s="27">
        <v>16180</v>
      </c>
      <c r="J29" s="27">
        <v>8171</v>
      </c>
      <c r="K29" s="27">
        <v>6974</v>
      </c>
      <c r="L29" s="27">
        <v>2820</v>
      </c>
      <c r="M29" s="27">
        <v>425</v>
      </c>
      <c r="N29" s="27">
        <v>1358</v>
      </c>
      <c r="O29" s="27">
        <v>6045</v>
      </c>
      <c r="P29" s="27">
        <v>6183</v>
      </c>
      <c r="Q29" s="27">
        <v>17</v>
      </c>
      <c r="R29" s="27">
        <v>504</v>
      </c>
      <c r="S29" s="27">
        <v>1225</v>
      </c>
      <c r="T29" s="27">
        <v>767</v>
      </c>
      <c r="U29" s="27">
        <v>840</v>
      </c>
      <c r="V29" s="27">
        <v>0</v>
      </c>
      <c r="W29" s="27">
        <v>1</v>
      </c>
      <c r="X29" s="27">
        <v>10</v>
      </c>
      <c r="Y29" s="28"/>
      <c r="Z29" s="28"/>
      <c r="AA29" s="28"/>
      <c r="AB29" s="28"/>
      <c r="AC29" s="28"/>
      <c r="AD29" s="28"/>
    </row>
    <row r="30" spans="1:30" x14ac:dyDescent="0.25">
      <c r="A30" s="25" t="s">
        <v>3</v>
      </c>
      <c r="B30" s="26">
        <v>4839</v>
      </c>
      <c r="C30" s="26">
        <v>132</v>
      </c>
      <c r="D30" s="26">
        <v>0</v>
      </c>
      <c r="E30" s="26">
        <v>530</v>
      </c>
      <c r="F30" s="26">
        <v>0</v>
      </c>
      <c r="G30" s="26">
        <v>5</v>
      </c>
      <c r="H30" s="27">
        <v>1367</v>
      </c>
      <c r="I30" s="27">
        <v>652</v>
      </c>
      <c r="J30" s="27">
        <v>232</v>
      </c>
      <c r="K30" s="27">
        <v>107</v>
      </c>
      <c r="L30" s="27">
        <v>155</v>
      </c>
      <c r="M30" s="27">
        <v>48</v>
      </c>
      <c r="N30" s="27">
        <v>28</v>
      </c>
      <c r="O30" s="27">
        <v>564</v>
      </c>
      <c r="P30" s="27">
        <v>255</v>
      </c>
      <c r="Q30" s="27">
        <v>0</v>
      </c>
      <c r="R30" s="27">
        <v>108</v>
      </c>
      <c r="S30" s="27">
        <v>13</v>
      </c>
      <c r="T30" s="27">
        <v>265</v>
      </c>
      <c r="U30" s="27">
        <v>369</v>
      </c>
      <c r="V30" s="27">
        <v>0</v>
      </c>
      <c r="W30" s="27">
        <v>0</v>
      </c>
      <c r="X30" s="27">
        <v>9</v>
      </c>
      <c r="Y30" s="28"/>
      <c r="Z30" s="28"/>
      <c r="AA30" s="28"/>
      <c r="AB30" s="28"/>
      <c r="AC30" s="28"/>
      <c r="AD30" s="28"/>
    </row>
    <row r="31" spans="1:30" x14ac:dyDescent="0.25">
      <c r="A31" s="25" t="s">
        <v>4</v>
      </c>
      <c r="B31" s="26">
        <v>555</v>
      </c>
      <c r="C31" s="26">
        <v>2</v>
      </c>
      <c r="D31" s="26">
        <v>0</v>
      </c>
      <c r="E31" s="26">
        <v>15</v>
      </c>
      <c r="F31" s="26">
        <v>1</v>
      </c>
      <c r="G31" s="26">
        <v>0</v>
      </c>
      <c r="H31" s="27">
        <v>14</v>
      </c>
      <c r="I31" s="27">
        <v>45</v>
      </c>
      <c r="J31" s="27">
        <v>10</v>
      </c>
      <c r="K31" s="27">
        <v>16</v>
      </c>
      <c r="L31" s="27">
        <v>13</v>
      </c>
      <c r="M31" s="27">
        <v>2</v>
      </c>
      <c r="N31" s="27">
        <v>12</v>
      </c>
      <c r="O31" s="27">
        <v>40</v>
      </c>
      <c r="P31" s="27">
        <v>39</v>
      </c>
      <c r="Q31" s="27">
        <v>0</v>
      </c>
      <c r="R31" s="27">
        <v>8</v>
      </c>
      <c r="S31" s="27">
        <v>1</v>
      </c>
      <c r="T31" s="27">
        <v>8</v>
      </c>
      <c r="U31" s="27">
        <v>4</v>
      </c>
      <c r="V31" s="27">
        <v>0</v>
      </c>
      <c r="W31" s="27">
        <v>0</v>
      </c>
      <c r="X31" s="27">
        <v>325</v>
      </c>
      <c r="Y31" s="29"/>
      <c r="Z31" s="29"/>
      <c r="AA31" s="28"/>
      <c r="AB31" s="28"/>
      <c r="AC31" s="28"/>
      <c r="AD31" s="28"/>
    </row>
    <row r="32" spans="1:30" x14ac:dyDescent="0.25">
      <c r="A32" s="20" t="s">
        <v>5</v>
      </c>
      <c r="B32" s="21">
        <v>225307</v>
      </c>
      <c r="C32" s="21">
        <v>2132</v>
      </c>
      <c r="D32" s="21">
        <v>115</v>
      </c>
      <c r="E32" s="21">
        <v>118548</v>
      </c>
      <c r="F32" s="21">
        <v>411</v>
      </c>
      <c r="G32" s="21">
        <v>943</v>
      </c>
      <c r="H32" s="21">
        <v>14845</v>
      </c>
      <c r="I32" s="21">
        <v>23928</v>
      </c>
      <c r="J32" s="21">
        <v>16341</v>
      </c>
      <c r="K32" s="21">
        <v>10026</v>
      </c>
      <c r="L32" s="21">
        <v>4446</v>
      </c>
      <c r="M32" s="21">
        <v>903</v>
      </c>
      <c r="N32" s="21">
        <v>1839</v>
      </c>
      <c r="O32" s="21">
        <v>11726</v>
      </c>
      <c r="P32" s="21">
        <v>10532</v>
      </c>
      <c r="Q32" s="21">
        <v>36</v>
      </c>
      <c r="R32" s="21">
        <v>1430</v>
      </c>
      <c r="S32" s="21">
        <v>1749</v>
      </c>
      <c r="T32" s="21">
        <v>1875</v>
      </c>
      <c r="U32" s="21">
        <v>2735</v>
      </c>
      <c r="V32" s="21">
        <v>1</v>
      </c>
      <c r="W32" s="21">
        <v>1</v>
      </c>
      <c r="X32" s="21">
        <v>745</v>
      </c>
      <c r="Y32" s="30"/>
      <c r="Z32" s="30"/>
      <c r="AA32" s="28"/>
      <c r="AB32" s="28"/>
      <c r="AC32" s="28"/>
      <c r="AD32" s="28"/>
    </row>
    <row r="33" spans="1:30" x14ac:dyDescent="0.25">
      <c r="A33" s="139" t="s">
        <v>38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28"/>
      <c r="Z33" s="28"/>
      <c r="AA33" s="28"/>
      <c r="AB33" s="28"/>
      <c r="AC33" s="28"/>
      <c r="AD33" s="28"/>
    </row>
    <row r="34" spans="1:30" x14ac:dyDescent="0.25">
      <c r="A34" s="25">
        <v>1</v>
      </c>
      <c r="B34" s="31">
        <v>292478.71000000002</v>
      </c>
      <c r="C34" s="31">
        <v>0</v>
      </c>
      <c r="D34" s="31">
        <v>0</v>
      </c>
      <c r="E34" s="31">
        <v>8743.98</v>
      </c>
      <c r="F34" s="31">
        <v>0</v>
      </c>
      <c r="G34" s="31">
        <v>0</v>
      </c>
      <c r="H34" s="32">
        <v>703.68</v>
      </c>
      <c r="I34" s="32">
        <v>10933.74</v>
      </c>
      <c r="J34" s="32">
        <v>5461.51</v>
      </c>
      <c r="K34" s="32">
        <v>22728.94</v>
      </c>
      <c r="L34" s="32">
        <v>0</v>
      </c>
      <c r="M34" s="32">
        <v>0</v>
      </c>
      <c r="N34" s="32">
        <v>4336</v>
      </c>
      <c r="O34" s="32">
        <v>14884.66</v>
      </c>
      <c r="P34" s="32">
        <v>178916.35</v>
      </c>
      <c r="Q34" s="32">
        <v>0</v>
      </c>
      <c r="R34" s="32">
        <v>38363.410000000003</v>
      </c>
      <c r="S34" s="32">
        <v>0</v>
      </c>
      <c r="T34" s="32">
        <v>5363.26</v>
      </c>
      <c r="U34" s="32">
        <v>2043.18</v>
      </c>
      <c r="V34" s="32">
        <v>0</v>
      </c>
      <c r="W34" s="32">
        <v>0</v>
      </c>
      <c r="X34" s="32">
        <v>0</v>
      </c>
      <c r="Y34" s="28"/>
      <c r="Z34" s="28"/>
      <c r="AA34" s="28"/>
      <c r="AB34" s="28"/>
      <c r="AC34" s="28"/>
      <c r="AD34" s="28"/>
    </row>
    <row r="35" spans="1:30" x14ac:dyDescent="0.25">
      <c r="A35" s="25">
        <v>2</v>
      </c>
      <c r="B35" s="31">
        <v>10416901.98</v>
      </c>
      <c r="C35" s="31">
        <v>283980</v>
      </c>
      <c r="D35" s="31">
        <v>540</v>
      </c>
      <c r="E35" s="31">
        <v>1540560</v>
      </c>
      <c r="F35" s="31">
        <v>3000</v>
      </c>
      <c r="G35" s="31">
        <v>4680</v>
      </c>
      <c r="H35" s="32">
        <v>2307560</v>
      </c>
      <c r="I35" s="32">
        <v>1600440</v>
      </c>
      <c r="J35" s="32">
        <v>472140</v>
      </c>
      <c r="K35" s="32">
        <v>438240</v>
      </c>
      <c r="L35" s="32">
        <v>349020</v>
      </c>
      <c r="M35" s="32">
        <v>156420</v>
      </c>
      <c r="N35" s="32">
        <v>52860</v>
      </c>
      <c r="O35" s="32">
        <v>1443060</v>
      </c>
      <c r="P35" s="32">
        <v>605580</v>
      </c>
      <c r="Q35" s="32">
        <v>5220</v>
      </c>
      <c r="R35" s="32">
        <v>244440</v>
      </c>
      <c r="S35" s="32">
        <v>55860</v>
      </c>
      <c r="T35" s="32">
        <v>320940</v>
      </c>
      <c r="U35" s="32">
        <v>512741.98</v>
      </c>
      <c r="V35" s="32">
        <v>180</v>
      </c>
      <c r="W35" s="32">
        <v>0</v>
      </c>
      <c r="X35" s="32">
        <v>19440</v>
      </c>
      <c r="Y35" s="28"/>
      <c r="Z35" s="28"/>
      <c r="AA35" s="28"/>
      <c r="AB35" s="28"/>
      <c r="AC35" s="28"/>
      <c r="AD35" s="28"/>
    </row>
    <row r="36" spans="1:30" x14ac:dyDescent="0.25">
      <c r="A36" s="25" t="s">
        <v>1</v>
      </c>
      <c r="B36" s="31">
        <v>20062492.059999995</v>
      </c>
      <c r="C36" s="31">
        <v>33745.89</v>
      </c>
      <c r="D36" s="31">
        <v>0</v>
      </c>
      <c r="E36" s="31">
        <v>13857447.439999999</v>
      </c>
      <c r="F36" s="31">
        <v>195175.56</v>
      </c>
      <c r="G36" s="31">
        <v>27620.42</v>
      </c>
      <c r="H36" s="32">
        <v>273550.15999999997</v>
      </c>
      <c r="I36" s="32">
        <v>1291589.57</v>
      </c>
      <c r="J36" s="32">
        <v>1234519.27</v>
      </c>
      <c r="K36" s="32">
        <v>708517.22</v>
      </c>
      <c r="L36" s="32">
        <v>333779.78000000003</v>
      </c>
      <c r="M36" s="32">
        <v>17905.77</v>
      </c>
      <c r="N36" s="32">
        <v>111568.83</v>
      </c>
      <c r="O36" s="32">
        <v>743859.47</v>
      </c>
      <c r="P36" s="32">
        <v>880847.79</v>
      </c>
      <c r="Q36" s="32">
        <v>2596.46</v>
      </c>
      <c r="R36" s="32">
        <v>79175</v>
      </c>
      <c r="S36" s="32">
        <v>112188.77</v>
      </c>
      <c r="T36" s="32">
        <v>66062.720000000001</v>
      </c>
      <c r="U36" s="32">
        <v>92213.97</v>
      </c>
      <c r="V36" s="32">
        <v>0</v>
      </c>
      <c r="W36" s="32">
        <v>0</v>
      </c>
      <c r="X36" s="32">
        <v>127.97</v>
      </c>
      <c r="Y36" s="28"/>
      <c r="Z36" s="28"/>
      <c r="AA36" s="28"/>
      <c r="AB36" s="28"/>
      <c r="AC36" s="28"/>
      <c r="AD36" s="28"/>
    </row>
    <row r="37" spans="1:30" x14ac:dyDescent="0.25">
      <c r="A37" s="25" t="s">
        <v>2</v>
      </c>
      <c r="B37" s="31">
        <v>31353348.780000005</v>
      </c>
      <c r="C37" s="31">
        <v>395856.49</v>
      </c>
      <c r="D37" s="31">
        <v>26768.97</v>
      </c>
      <c r="E37" s="31">
        <v>14729694.18</v>
      </c>
      <c r="F37" s="31">
        <v>36890.089999999997</v>
      </c>
      <c r="G37" s="31">
        <v>201731.65</v>
      </c>
      <c r="H37" s="32">
        <v>2565971.88</v>
      </c>
      <c r="I37" s="32">
        <v>3937630.23</v>
      </c>
      <c r="J37" s="32">
        <v>2233430.7599999998</v>
      </c>
      <c r="K37" s="32">
        <v>1683672.47</v>
      </c>
      <c r="L37" s="32">
        <v>846907.92</v>
      </c>
      <c r="M37" s="32">
        <v>101352.79</v>
      </c>
      <c r="N37" s="32">
        <v>346388.12</v>
      </c>
      <c r="O37" s="32">
        <v>1717970.05</v>
      </c>
      <c r="P37" s="32">
        <v>1687825.19</v>
      </c>
      <c r="Q37" s="32">
        <v>4899.9799999999996</v>
      </c>
      <c r="R37" s="32">
        <v>142929.44</v>
      </c>
      <c r="S37" s="32">
        <v>250730.41</v>
      </c>
      <c r="T37" s="32">
        <v>223699.85</v>
      </c>
      <c r="U37" s="32">
        <v>216739.48</v>
      </c>
      <c r="V37" s="32">
        <v>0</v>
      </c>
      <c r="W37" s="32">
        <v>240</v>
      </c>
      <c r="X37" s="32">
        <v>2018.83</v>
      </c>
      <c r="Y37" s="28"/>
      <c r="Z37" s="28"/>
      <c r="AA37" s="28"/>
      <c r="AB37" s="28"/>
      <c r="AC37" s="28"/>
      <c r="AD37" s="28"/>
    </row>
    <row r="38" spans="1:30" x14ac:dyDescent="0.25">
      <c r="A38" s="25" t="s">
        <v>3</v>
      </c>
      <c r="B38" s="31">
        <v>1015770</v>
      </c>
      <c r="C38" s="31">
        <v>27720</v>
      </c>
      <c r="D38" s="31">
        <v>0</v>
      </c>
      <c r="E38" s="31">
        <v>111090</v>
      </c>
      <c r="F38" s="31">
        <v>0</v>
      </c>
      <c r="G38" s="31">
        <v>1050</v>
      </c>
      <c r="H38" s="32">
        <v>286860</v>
      </c>
      <c r="I38" s="32">
        <v>136920</v>
      </c>
      <c r="J38" s="32">
        <v>48720</v>
      </c>
      <c r="K38" s="32">
        <v>22470</v>
      </c>
      <c r="L38" s="32">
        <v>32550</v>
      </c>
      <c r="M38" s="32">
        <v>10080</v>
      </c>
      <c r="N38" s="32">
        <v>5880</v>
      </c>
      <c r="O38" s="32">
        <v>118440</v>
      </c>
      <c r="P38" s="32">
        <v>53550</v>
      </c>
      <c r="Q38" s="32">
        <v>0</v>
      </c>
      <c r="R38" s="32">
        <v>22680</v>
      </c>
      <c r="S38" s="32">
        <v>2730</v>
      </c>
      <c r="T38" s="32">
        <v>55650</v>
      </c>
      <c r="U38" s="32">
        <v>77490</v>
      </c>
      <c r="V38" s="32">
        <v>0</v>
      </c>
      <c r="W38" s="32">
        <v>0</v>
      </c>
      <c r="X38" s="32">
        <v>1890</v>
      </c>
      <c r="Y38" s="28"/>
      <c r="Z38" s="28"/>
      <c r="AA38" s="28"/>
      <c r="AB38" s="28"/>
      <c r="AC38" s="28"/>
      <c r="AD38" s="28"/>
    </row>
    <row r="39" spans="1:30" x14ac:dyDescent="0.25">
      <c r="A39" s="25" t="s">
        <v>4</v>
      </c>
      <c r="B39" s="31">
        <v>116130</v>
      </c>
      <c r="C39" s="31">
        <v>420</v>
      </c>
      <c r="D39" s="31">
        <v>0</v>
      </c>
      <c r="E39" s="31">
        <v>3150</v>
      </c>
      <c r="F39" s="31">
        <v>210</v>
      </c>
      <c r="G39" s="31">
        <v>0</v>
      </c>
      <c r="H39" s="32">
        <v>2940</v>
      </c>
      <c r="I39" s="32">
        <v>9450</v>
      </c>
      <c r="J39" s="32">
        <v>2100</v>
      </c>
      <c r="K39" s="32">
        <v>3360</v>
      </c>
      <c r="L39" s="32">
        <v>2730</v>
      </c>
      <c r="M39" s="32">
        <v>420</v>
      </c>
      <c r="N39" s="32">
        <v>2520</v>
      </c>
      <c r="O39" s="32">
        <v>8190</v>
      </c>
      <c r="P39" s="32">
        <v>8190</v>
      </c>
      <c r="Q39" s="32">
        <v>0</v>
      </c>
      <c r="R39" s="32">
        <v>1680</v>
      </c>
      <c r="S39" s="32">
        <v>210</v>
      </c>
      <c r="T39" s="32">
        <v>1680</v>
      </c>
      <c r="U39" s="32">
        <v>840</v>
      </c>
      <c r="V39" s="32">
        <v>0</v>
      </c>
      <c r="W39" s="32">
        <v>0</v>
      </c>
      <c r="X39" s="32">
        <v>68040</v>
      </c>
      <c r="Y39" s="28"/>
      <c r="Z39" s="28"/>
      <c r="AA39" s="28"/>
      <c r="AB39" s="28"/>
      <c r="AC39" s="28"/>
      <c r="AD39" s="28"/>
    </row>
    <row r="40" spans="1:30" x14ac:dyDescent="0.25">
      <c r="A40" s="20" t="s">
        <v>5</v>
      </c>
      <c r="B40" s="22">
        <v>63262866.310000002</v>
      </c>
      <c r="C40" s="22">
        <v>741722.38</v>
      </c>
      <c r="D40" s="22">
        <v>27308.97</v>
      </c>
      <c r="E40" s="22">
        <v>30250685.600000001</v>
      </c>
      <c r="F40" s="22">
        <v>235275.65</v>
      </c>
      <c r="G40" s="22">
        <v>235082.07</v>
      </c>
      <c r="H40" s="22">
        <v>5437585.7200000007</v>
      </c>
      <c r="I40" s="22">
        <v>6986963.54</v>
      </c>
      <c r="J40" s="22">
        <v>3996371.54</v>
      </c>
      <c r="K40" s="22">
        <v>2878988.63</v>
      </c>
      <c r="L40" s="22">
        <v>1564987.7000000002</v>
      </c>
      <c r="M40" s="22">
        <v>286178.56</v>
      </c>
      <c r="N40" s="22">
        <v>523552.95</v>
      </c>
      <c r="O40" s="22">
        <v>4046404.1799999997</v>
      </c>
      <c r="P40" s="22">
        <v>3414909.33</v>
      </c>
      <c r="Q40" s="22">
        <v>12716.439999999999</v>
      </c>
      <c r="R40" s="22">
        <v>529267.85000000009</v>
      </c>
      <c r="S40" s="22">
        <v>421719.18000000005</v>
      </c>
      <c r="T40" s="22">
        <v>673395.83</v>
      </c>
      <c r="U40" s="22">
        <v>902068.61</v>
      </c>
      <c r="V40" s="22">
        <v>180</v>
      </c>
      <c r="W40" s="22">
        <v>240</v>
      </c>
      <c r="X40" s="22">
        <v>97261.58</v>
      </c>
      <c r="Y40" s="30"/>
      <c r="Z40" s="30"/>
      <c r="AA40" s="28"/>
      <c r="AB40" s="28"/>
      <c r="AC40" s="28"/>
      <c r="AD40" s="28"/>
    </row>
    <row r="42" spans="1:30" s="10" customFormat="1" x14ac:dyDescent="0.25">
      <c r="A42" s="121" t="s">
        <v>269</v>
      </c>
      <c r="B42" s="121"/>
      <c r="C42" s="121"/>
      <c r="D42" s="16"/>
      <c r="E42" s="16"/>
      <c r="F42" s="16"/>
      <c r="G42" s="16"/>
    </row>
    <row r="43" spans="1:30" x14ac:dyDescent="0.25">
      <c r="A43" s="121" t="s">
        <v>96</v>
      </c>
      <c r="B43" s="121"/>
    </row>
  </sheetData>
  <mergeCells count="12">
    <mergeCell ref="A43:B43"/>
    <mergeCell ref="A9:X9"/>
    <mergeCell ref="A17:X17"/>
    <mergeCell ref="A25:X25"/>
    <mergeCell ref="A33:X33"/>
    <mergeCell ref="A42:C42"/>
    <mergeCell ref="A2:X2"/>
    <mergeCell ref="A3:X3"/>
    <mergeCell ref="A5:K5"/>
    <mergeCell ref="A7:A8"/>
    <mergeCell ref="B7:B8"/>
    <mergeCell ref="C7:X7"/>
  </mergeCells>
  <hyperlinks>
    <hyperlink ref="A43" location="Obsah!A1" display="Späť na obsah dátovej prílohy"/>
    <hyperlink ref="A42" location="Obsah!A1" display="Späť na obsah dátovej prílohy"/>
    <hyperlink ref="A42:B42" location="Vysvetlivky!A2" display="Vysvetlivky ku kategóriám veľkosti podniku."/>
    <hyperlink ref="A42:C42" location="Vysvetlivky!A16" display="Vysvetlivky k sekciám SK-NACE"/>
  </hyperlinks>
  <pageMargins left="0.25" right="0.25" top="0.75" bottom="0.75" header="0.3" footer="0.3"/>
  <pageSetup paperSize="9" scale="4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43"/>
  <sheetViews>
    <sheetView showGridLines="0" zoomScaleNormal="100" workbookViewId="0"/>
  </sheetViews>
  <sheetFormatPr defaultRowHeight="13.5" x14ac:dyDescent="0.25"/>
  <cols>
    <col min="1" max="2" width="10.5703125" style="6" customWidth="1"/>
    <col min="3" max="7" width="10.5703125" style="16" customWidth="1"/>
    <col min="8" max="24" width="10.5703125" style="1" customWidth="1"/>
    <col min="25" max="16384" width="9.140625" style="1"/>
  </cols>
  <sheetData>
    <row r="2" spans="1:24" ht="16.5" thickBot="1" x14ac:dyDescent="0.3">
      <c r="A2" s="122" t="s">
        <v>92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</row>
    <row r="3" spans="1:24" ht="14.25" thickTop="1" x14ac:dyDescent="0.25">
      <c r="A3" s="140" t="s">
        <v>40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</row>
    <row r="5" spans="1:24" x14ac:dyDescent="0.25">
      <c r="A5" s="141" t="s">
        <v>85</v>
      </c>
      <c r="B5" s="141"/>
      <c r="C5" s="141"/>
      <c r="D5" s="141"/>
      <c r="E5" s="141"/>
      <c r="F5" s="141"/>
      <c r="G5" s="141"/>
      <c r="H5" s="142"/>
      <c r="I5" s="142"/>
      <c r="J5" s="142"/>
      <c r="K5" s="142"/>
    </row>
    <row r="7" spans="1:24" x14ac:dyDescent="0.25">
      <c r="A7" s="138" t="s">
        <v>11</v>
      </c>
      <c r="B7" s="138" t="s">
        <v>12</v>
      </c>
      <c r="C7" s="137" t="s">
        <v>34</v>
      </c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</row>
    <row r="8" spans="1:24" x14ac:dyDescent="0.25">
      <c r="A8" s="138"/>
      <c r="B8" s="138"/>
      <c r="C8" s="17" t="s">
        <v>13</v>
      </c>
      <c r="D8" s="17" t="s">
        <v>14</v>
      </c>
      <c r="E8" s="17" t="s">
        <v>15</v>
      </c>
      <c r="F8" s="17" t="s">
        <v>16</v>
      </c>
      <c r="G8" s="17" t="s">
        <v>17</v>
      </c>
      <c r="H8" s="23" t="s">
        <v>18</v>
      </c>
      <c r="I8" s="23" t="s">
        <v>19</v>
      </c>
      <c r="J8" s="23" t="s">
        <v>20</v>
      </c>
      <c r="K8" s="23" t="s">
        <v>21</v>
      </c>
      <c r="L8" s="23" t="s">
        <v>22</v>
      </c>
      <c r="M8" s="23" t="s">
        <v>23</v>
      </c>
      <c r="N8" s="23" t="s">
        <v>24</v>
      </c>
      <c r="O8" s="23" t="s">
        <v>25</v>
      </c>
      <c r="P8" s="23" t="s">
        <v>26</v>
      </c>
      <c r="Q8" s="23" t="s">
        <v>27</v>
      </c>
      <c r="R8" s="23" t="s">
        <v>28</v>
      </c>
      <c r="S8" s="23" t="s">
        <v>29</v>
      </c>
      <c r="T8" s="23" t="s">
        <v>30</v>
      </c>
      <c r="U8" s="23" t="s">
        <v>31</v>
      </c>
      <c r="V8" s="23" t="s">
        <v>32</v>
      </c>
      <c r="W8" s="23" t="s">
        <v>33</v>
      </c>
      <c r="X8" s="23" t="s">
        <v>41</v>
      </c>
    </row>
    <row r="9" spans="1:24" x14ac:dyDescent="0.25">
      <c r="A9" s="139" t="s">
        <v>35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</row>
    <row r="10" spans="1:24" x14ac:dyDescent="0.25">
      <c r="A10" s="11">
        <v>1</v>
      </c>
      <c r="B10" s="12">
        <v>59964.51</v>
      </c>
      <c r="C10" s="12">
        <v>0</v>
      </c>
      <c r="D10" s="12">
        <v>0</v>
      </c>
      <c r="E10" s="12">
        <v>7524.67</v>
      </c>
      <c r="F10" s="12">
        <v>0</v>
      </c>
      <c r="G10" s="12">
        <v>0</v>
      </c>
      <c r="H10" s="24">
        <v>447.72</v>
      </c>
      <c r="I10" s="24">
        <v>8102.24</v>
      </c>
      <c r="J10" s="24">
        <v>4031.41</v>
      </c>
      <c r="K10" s="24">
        <v>5403.42</v>
      </c>
      <c r="L10" s="24">
        <v>0</v>
      </c>
      <c r="M10" s="24">
        <v>0</v>
      </c>
      <c r="N10" s="24">
        <v>1229.4000000000001</v>
      </c>
      <c r="O10" s="24">
        <v>7261.8</v>
      </c>
      <c r="P10" s="24">
        <v>17772.96</v>
      </c>
      <c r="Q10" s="24">
        <v>0</v>
      </c>
      <c r="R10" s="24">
        <v>5698.81</v>
      </c>
      <c r="S10" s="24">
        <v>0</v>
      </c>
      <c r="T10" s="24">
        <v>464</v>
      </c>
      <c r="U10" s="24">
        <v>2028.08</v>
      </c>
      <c r="V10" s="24">
        <v>0</v>
      </c>
      <c r="W10" s="24">
        <v>0</v>
      </c>
      <c r="X10" s="24">
        <v>0</v>
      </c>
    </row>
    <row r="11" spans="1:24" x14ac:dyDescent="0.25">
      <c r="A11" s="11">
        <v>2</v>
      </c>
      <c r="B11" s="12">
        <v>9872080</v>
      </c>
      <c r="C11" s="12">
        <v>255540</v>
      </c>
      <c r="D11" s="12">
        <v>0</v>
      </c>
      <c r="E11" s="12">
        <v>1404000</v>
      </c>
      <c r="F11" s="12">
        <v>2760</v>
      </c>
      <c r="G11" s="12">
        <v>4200</v>
      </c>
      <c r="H11" s="24">
        <v>2130240</v>
      </c>
      <c r="I11" s="24">
        <v>1597100</v>
      </c>
      <c r="J11" s="24">
        <v>436200</v>
      </c>
      <c r="K11" s="24">
        <v>389460</v>
      </c>
      <c r="L11" s="24">
        <v>339420</v>
      </c>
      <c r="M11" s="24">
        <v>164340</v>
      </c>
      <c r="N11" s="24">
        <v>55980</v>
      </c>
      <c r="O11" s="24">
        <v>1369560</v>
      </c>
      <c r="P11" s="24">
        <v>590360</v>
      </c>
      <c r="Q11" s="24">
        <v>4620</v>
      </c>
      <c r="R11" s="24">
        <v>242280</v>
      </c>
      <c r="S11" s="24">
        <v>58980</v>
      </c>
      <c r="T11" s="24">
        <v>290700</v>
      </c>
      <c r="U11" s="24">
        <v>514860</v>
      </c>
      <c r="V11" s="24">
        <v>300</v>
      </c>
      <c r="W11" s="24">
        <v>0</v>
      </c>
      <c r="X11" s="24">
        <v>21180</v>
      </c>
    </row>
    <row r="12" spans="1:24" x14ac:dyDescent="0.25">
      <c r="A12" s="11" t="s">
        <v>1</v>
      </c>
      <c r="B12" s="12">
        <v>14008505.16</v>
      </c>
      <c r="C12" s="12">
        <v>21412.48</v>
      </c>
      <c r="D12" s="12">
        <v>0</v>
      </c>
      <c r="E12" s="12">
        <v>9175191.25</v>
      </c>
      <c r="F12" s="12">
        <v>24866.42</v>
      </c>
      <c r="G12" s="12">
        <v>5398.4</v>
      </c>
      <c r="H12" s="24">
        <v>182321.2</v>
      </c>
      <c r="I12" s="24">
        <v>1146124.99</v>
      </c>
      <c r="J12" s="24">
        <v>1049589.94</v>
      </c>
      <c r="K12" s="24">
        <v>530946.14</v>
      </c>
      <c r="L12" s="24">
        <v>173046.23</v>
      </c>
      <c r="M12" s="24">
        <v>12910.19</v>
      </c>
      <c r="N12" s="24">
        <v>76845.919999999998</v>
      </c>
      <c r="O12" s="24">
        <v>575627.66</v>
      </c>
      <c r="P12" s="24">
        <v>751776.73</v>
      </c>
      <c r="Q12" s="24">
        <v>2012.82</v>
      </c>
      <c r="R12" s="24">
        <v>58351.66</v>
      </c>
      <c r="S12" s="24">
        <v>97687.49</v>
      </c>
      <c r="T12" s="24">
        <v>48694.12</v>
      </c>
      <c r="U12" s="24">
        <v>75701.52</v>
      </c>
      <c r="V12" s="24">
        <v>0</v>
      </c>
      <c r="W12" s="24">
        <v>0</v>
      </c>
      <c r="X12" s="24">
        <v>0</v>
      </c>
    </row>
    <row r="13" spans="1:24" x14ac:dyDescent="0.25">
      <c r="A13" s="11" t="s">
        <v>2</v>
      </c>
      <c r="B13" s="12">
        <v>29298862.810000002</v>
      </c>
      <c r="C13" s="12">
        <v>318831.28000000003</v>
      </c>
      <c r="D13" s="12">
        <v>22438.400000000001</v>
      </c>
      <c r="E13" s="12">
        <v>14217380.85</v>
      </c>
      <c r="F13" s="12">
        <v>29135.29</v>
      </c>
      <c r="G13" s="12">
        <v>106920.4</v>
      </c>
      <c r="H13" s="24">
        <v>2324741.14</v>
      </c>
      <c r="I13" s="24">
        <v>3839764.33</v>
      </c>
      <c r="J13" s="24">
        <v>2002279.09</v>
      </c>
      <c r="K13" s="24">
        <v>1388709.57</v>
      </c>
      <c r="L13" s="24">
        <v>833316.31</v>
      </c>
      <c r="M13" s="24">
        <v>37517.64</v>
      </c>
      <c r="N13" s="24">
        <v>252936.78</v>
      </c>
      <c r="O13" s="24">
        <v>1785200.75</v>
      </c>
      <c r="P13" s="24">
        <v>1420559.11</v>
      </c>
      <c r="Q13" s="24">
        <v>8105.6</v>
      </c>
      <c r="R13" s="24">
        <v>161660.69</v>
      </c>
      <c r="S13" s="24">
        <v>144455.26999999999</v>
      </c>
      <c r="T13" s="24">
        <v>187898.17</v>
      </c>
      <c r="U13" s="24">
        <v>214812.14</v>
      </c>
      <c r="V13" s="24">
        <v>0</v>
      </c>
      <c r="W13" s="24">
        <v>240</v>
      </c>
      <c r="X13" s="24">
        <v>1960</v>
      </c>
    </row>
    <row r="14" spans="1:24" x14ac:dyDescent="0.25">
      <c r="A14" s="11" t="s">
        <v>3</v>
      </c>
      <c r="B14" s="12">
        <v>912870</v>
      </c>
      <c r="C14" s="12">
        <v>26250</v>
      </c>
      <c r="D14" s="12">
        <v>0</v>
      </c>
      <c r="E14" s="12">
        <v>95340</v>
      </c>
      <c r="F14" s="12">
        <v>210</v>
      </c>
      <c r="G14" s="12">
        <v>840</v>
      </c>
      <c r="H14" s="24">
        <v>254100</v>
      </c>
      <c r="I14" s="24">
        <v>125790</v>
      </c>
      <c r="J14" s="24">
        <v>41790</v>
      </c>
      <c r="K14" s="24">
        <v>19740</v>
      </c>
      <c r="L14" s="24">
        <v>28140</v>
      </c>
      <c r="M14" s="24">
        <v>9240</v>
      </c>
      <c r="N14" s="24">
        <v>5670</v>
      </c>
      <c r="O14" s="24">
        <v>109410</v>
      </c>
      <c r="P14" s="24">
        <v>48930</v>
      </c>
      <c r="Q14" s="24">
        <v>210</v>
      </c>
      <c r="R14" s="24">
        <v>21000</v>
      </c>
      <c r="S14" s="24">
        <v>2730</v>
      </c>
      <c r="T14" s="24">
        <v>49140</v>
      </c>
      <c r="U14" s="24">
        <v>72660</v>
      </c>
      <c r="V14" s="24">
        <v>0</v>
      </c>
      <c r="W14" s="24">
        <v>0</v>
      </c>
      <c r="X14" s="24">
        <v>1680</v>
      </c>
    </row>
    <row r="15" spans="1:24" x14ac:dyDescent="0.25">
      <c r="A15" s="11" t="s">
        <v>4</v>
      </c>
      <c r="B15" s="12">
        <v>107940</v>
      </c>
      <c r="C15" s="12">
        <v>420</v>
      </c>
      <c r="D15" s="12">
        <v>0</v>
      </c>
      <c r="E15" s="12">
        <v>2730</v>
      </c>
      <c r="F15" s="12">
        <v>210</v>
      </c>
      <c r="G15" s="12">
        <v>0</v>
      </c>
      <c r="H15" s="24">
        <v>2730</v>
      </c>
      <c r="I15" s="24">
        <v>9450</v>
      </c>
      <c r="J15" s="24">
        <v>2100</v>
      </c>
      <c r="K15" s="24">
        <v>3360</v>
      </c>
      <c r="L15" s="24">
        <v>2940</v>
      </c>
      <c r="M15" s="24">
        <v>420</v>
      </c>
      <c r="N15" s="24">
        <v>2520</v>
      </c>
      <c r="O15" s="24">
        <v>7350</v>
      </c>
      <c r="P15" s="24">
        <v>7770</v>
      </c>
      <c r="Q15" s="24">
        <v>0</v>
      </c>
      <c r="R15" s="24">
        <v>1680</v>
      </c>
      <c r="S15" s="24">
        <v>420</v>
      </c>
      <c r="T15" s="24">
        <v>1470</v>
      </c>
      <c r="U15" s="24">
        <v>840</v>
      </c>
      <c r="V15" s="24">
        <v>0</v>
      </c>
      <c r="W15" s="24">
        <v>0</v>
      </c>
      <c r="X15" s="24">
        <v>61530</v>
      </c>
    </row>
    <row r="16" spans="1:24" x14ac:dyDescent="0.25">
      <c r="A16" s="18" t="s">
        <v>5</v>
      </c>
      <c r="B16" s="19">
        <v>54283400.529999994</v>
      </c>
      <c r="C16" s="19">
        <v>622453.76000000001</v>
      </c>
      <c r="D16" s="19">
        <v>22438.400000000001</v>
      </c>
      <c r="E16" s="19">
        <v>24902166.77</v>
      </c>
      <c r="F16" s="19">
        <v>57181.71</v>
      </c>
      <c r="G16" s="19">
        <v>117358.79999999999</v>
      </c>
      <c r="H16" s="19">
        <v>4894580.0600000005</v>
      </c>
      <c r="I16" s="19">
        <v>6726331.5600000005</v>
      </c>
      <c r="J16" s="19">
        <v>3535990.44</v>
      </c>
      <c r="K16" s="19">
        <v>2337619.13</v>
      </c>
      <c r="L16" s="19">
        <v>1376862.54</v>
      </c>
      <c r="M16" s="19">
        <v>224427.83000000002</v>
      </c>
      <c r="N16" s="19">
        <v>395182.1</v>
      </c>
      <c r="O16" s="19">
        <v>3854410.21</v>
      </c>
      <c r="P16" s="19">
        <v>2837168.8</v>
      </c>
      <c r="Q16" s="19">
        <v>14948.42</v>
      </c>
      <c r="R16" s="19">
        <v>490671.16</v>
      </c>
      <c r="S16" s="19">
        <v>304272.76</v>
      </c>
      <c r="T16" s="19">
        <v>578366.29</v>
      </c>
      <c r="U16" s="19">
        <v>880901.74</v>
      </c>
      <c r="V16" s="19">
        <v>300</v>
      </c>
      <c r="W16" s="19">
        <v>240</v>
      </c>
      <c r="X16" s="19">
        <v>109528.05</v>
      </c>
    </row>
    <row r="17" spans="1:30" x14ac:dyDescent="0.25">
      <c r="A17" s="139" t="s">
        <v>36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</row>
    <row r="18" spans="1:30" x14ac:dyDescent="0.25">
      <c r="A18" s="25">
        <v>1</v>
      </c>
      <c r="B18" s="26">
        <v>50</v>
      </c>
      <c r="C18" s="26">
        <v>0</v>
      </c>
      <c r="D18" s="26">
        <v>0</v>
      </c>
      <c r="E18" s="26">
        <v>6</v>
      </c>
      <c r="F18" s="26">
        <v>0</v>
      </c>
      <c r="G18" s="26">
        <v>0</v>
      </c>
      <c r="H18" s="27">
        <v>1</v>
      </c>
      <c r="I18" s="27">
        <v>13</v>
      </c>
      <c r="J18" s="27">
        <v>3</v>
      </c>
      <c r="K18" s="27">
        <v>6</v>
      </c>
      <c r="L18" s="27">
        <v>0</v>
      </c>
      <c r="M18" s="27">
        <v>0</v>
      </c>
      <c r="N18" s="27">
        <v>1</v>
      </c>
      <c r="O18" s="27">
        <v>4</v>
      </c>
      <c r="P18" s="27">
        <v>10</v>
      </c>
      <c r="Q18" s="27">
        <v>0</v>
      </c>
      <c r="R18" s="27">
        <v>3</v>
      </c>
      <c r="S18" s="27">
        <v>0</v>
      </c>
      <c r="T18" s="27">
        <v>1</v>
      </c>
      <c r="U18" s="27">
        <v>2</v>
      </c>
      <c r="V18" s="27">
        <v>0</v>
      </c>
      <c r="W18" s="27">
        <v>0</v>
      </c>
      <c r="X18" s="27">
        <v>0</v>
      </c>
    </row>
    <row r="19" spans="1:30" x14ac:dyDescent="0.25">
      <c r="A19" s="25">
        <v>2</v>
      </c>
      <c r="B19" s="26">
        <v>22570</v>
      </c>
      <c r="C19" s="26">
        <v>549</v>
      </c>
      <c r="D19" s="26">
        <v>0</v>
      </c>
      <c r="E19" s="26">
        <v>3229</v>
      </c>
      <c r="F19" s="26">
        <v>6</v>
      </c>
      <c r="G19" s="26">
        <v>10</v>
      </c>
      <c r="H19" s="27">
        <v>4389</v>
      </c>
      <c r="I19" s="27">
        <v>3982</v>
      </c>
      <c r="J19" s="27">
        <v>1017</v>
      </c>
      <c r="K19" s="27">
        <v>1088</v>
      </c>
      <c r="L19" s="27">
        <v>766</v>
      </c>
      <c r="M19" s="27">
        <v>396</v>
      </c>
      <c r="N19" s="27">
        <v>122</v>
      </c>
      <c r="O19" s="27">
        <v>3128</v>
      </c>
      <c r="P19" s="27">
        <v>1241</v>
      </c>
      <c r="Q19" s="27">
        <v>11</v>
      </c>
      <c r="R19" s="27">
        <v>538</v>
      </c>
      <c r="S19" s="27">
        <v>167</v>
      </c>
      <c r="T19" s="27">
        <v>614</v>
      </c>
      <c r="U19" s="27">
        <v>1269</v>
      </c>
      <c r="V19" s="27">
        <v>1</v>
      </c>
      <c r="W19" s="27">
        <v>0</v>
      </c>
      <c r="X19" s="27">
        <v>47</v>
      </c>
    </row>
    <row r="20" spans="1:30" x14ac:dyDescent="0.25">
      <c r="A20" s="25" t="s">
        <v>1</v>
      </c>
      <c r="B20" s="26">
        <v>2399</v>
      </c>
      <c r="C20" s="26">
        <v>24</v>
      </c>
      <c r="D20" s="26">
        <v>0</v>
      </c>
      <c r="E20" s="26">
        <v>423</v>
      </c>
      <c r="F20" s="26">
        <v>3</v>
      </c>
      <c r="G20" s="26">
        <v>4</v>
      </c>
      <c r="H20" s="27">
        <v>130</v>
      </c>
      <c r="I20" s="27">
        <v>544</v>
      </c>
      <c r="J20" s="27">
        <v>143</v>
      </c>
      <c r="K20" s="27">
        <v>232</v>
      </c>
      <c r="L20" s="27">
        <v>72</v>
      </c>
      <c r="M20" s="27">
        <v>10</v>
      </c>
      <c r="N20" s="27">
        <v>59</v>
      </c>
      <c r="O20" s="27">
        <v>334</v>
      </c>
      <c r="P20" s="27">
        <v>221</v>
      </c>
      <c r="Q20" s="27">
        <v>1</v>
      </c>
      <c r="R20" s="27">
        <v>43</v>
      </c>
      <c r="S20" s="27">
        <v>56</v>
      </c>
      <c r="T20" s="27">
        <v>43</v>
      </c>
      <c r="U20" s="27">
        <v>57</v>
      </c>
      <c r="V20" s="27">
        <v>0</v>
      </c>
      <c r="W20" s="27">
        <v>0</v>
      </c>
      <c r="X20" s="27">
        <v>0</v>
      </c>
    </row>
    <row r="21" spans="1:30" x14ac:dyDescent="0.25">
      <c r="A21" s="25" t="s">
        <v>2</v>
      </c>
      <c r="B21" s="26">
        <v>9113</v>
      </c>
      <c r="C21" s="26">
        <v>138</v>
      </c>
      <c r="D21" s="26">
        <v>6</v>
      </c>
      <c r="E21" s="26">
        <v>1477</v>
      </c>
      <c r="F21" s="26">
        <v>5</v>
      </c>
      <c r="G21" s="26">
        <v>47</v>
      </c>
      <c r="H21" s="27">
        <v>827</v>
      </c>
      <c r="I21" s="27">
        <v>2167</v>
      </c>
      <c r="J21" s="27">
        <v>597</v>
      </c>
      <c r="K21" s="27">
        <v>895</v>
      </c>
      <c r="L21" s="27">
        <v>330</v>
      </c>
      <c r="M21" s="27">
        <v>40</v>
      </c>
      <c r="N21" s="27">
        <v>173</v>
      </c>
      <c r="O21" s="27">
        <v>1091</v>
      </c>
      <c r="P21" s="27">
        <v>603</v>
      </c>
      <c r="Q21" s="27">
        <v>7</v>
      </c>
      <c r="R21" s="27">
        <v>137</v>
      </c>
      <c r="S21" s="27">
        <v>191</v>
      </c>
      <c r="T21" s="27">
        <v>161</v>
      </c>
      <c r="U21" s="27">
        <v>218</v>
      </c>
      <c r="V21" s="27">
        <v>0</v>
      </c>
      <c r="W21" s="27">
        <v>1</v>
      </c>
      <c r="X21" s="27">
        <v>2</v>
      </c>
    </row>
    <row r="22" spans="1:30" x14ac:dyDescent="0.25">
      <c r="A22" s="25" t="s">
        <v>3</v>
      </c>
      <c r="B22" s="26">
        <v>4348</v>
      </c>
      <c r="C22" s="26">
        <v>125</v>
      </c>
      <c r="D22" s="26">
        <v>0</v>
      </c>
      <c r="E22" s="26">
        <v>454</v>
      </c>
      <c r="F22" s="26">
        <v>1</v>
      </c>
      <c r="G22" s="26">
        <v>4</v>
      </c>
      <c r="H22" s="27">
        <v>1210</v>
      </c>
      <c r="I22" s="27">
        <v>599</v>
      </c>
      <c r="J22" s="27">
        <v>199</v>
      </c>
      <c r="K22" s="27">
        <v>94</v>
      </c>
      <c r="L22" s="27">
        <v>135</v>
      </c>
      <c r="M22" s="27">
        <v>44</v>
      </c>
      <c r="N22" s="27">
        <v>27</v>
      </c>
      <c r="O22" s="27">
        <v>521</v>
      </c>
      <c r="P22" s="27">
        <v>233</v>
      </c>
      <c r="Q22" s="27">
        <v>1</v>
      </c>
      <c r="R22" s="27">
        <v>100</v>
      </c>
      <c r="S22" s="27">
        <v>13</v>
      </c>
      <c r="T22" s="27">
        <v>234</v>
      </c>
      <c r="U22" s="27">
        <v>346</v>
      </c>
      <c r="V22" s="27">
        <v>0</v>
      </c>
      <c r="W22" s="27">
        <v>0</v>
      </c>
      <c r="X22" s="27">
        <v>8</v>
      </c>
    </row>
    <row r="23" spans="1:30" x14ac:dyDescent="0.25">
      <c r="A23" s="25" t="s">
        <v>4</v>
      </c>
      <c r="B23" s="26">
        <v>515</v>
      </c>
      <c r="C23" s="26">
        <v>2</v>
      </c>
      <c r="D23" s="26">
        <v>0</v>
      </c>
      <c r="E23" s="26">
        <v>13</v>
      </c>
      <c r="F23" s="26">
        <v>1</v>
      </c>
      <c r="G23" s="26">
        <v>0</v>
      </c>
      <c r="H23" s="27">
        <v>13</v>
      </c>
      <c r="I23" s="27">
        <v>45</v>
      </c>
      <c r="J23" s="27">
        <v>10</v>
      </c>
      <c r="K23" s="27">
        <v>16</v>
      </c>
      <c r="L23" s="27">
        <v>14</v>
      </c>
      <c r="M23" s="27">
        <v>2</v>
      </c>
      <c r="N23" s="27">
        <v>12</v>
      </c>
      <c r="O23" s="27">
        <v>35</v>
      </c>
      <c r="P23" s="27">
        <v>37</v>
      </c>
      <c r="Q23" s="27">
        <v>0</v>
      </c>
      <c r="R23" s="27">
        <v>8</v>
      </c>
      <c r="S23" s="27">
        <v>2</v>
      </c>
      <c r="T23" s="27">
        <v>7</v>
      </c>
      <c r="U23" s="27">
        <v>4</v>
      </c>
      <c r="V23" s="27">
        <v>0</v>
      </c>
      <c r="W23" s="27">
        <v>0</v>
      </c>
      <c r="X23" s="27">
        <v>294</v>
      </c>
    </row>
    <row r="24" spans="1:30" x14ac:dyDescent="0.25">
      <c r="A24" s="20" t="s">
        <v>5</v>
      </c>
      <c r="B24" s="21">
        <v>39338</v>
      </c>
      <c r="C24" s="21">
        <v>838</v>
      </c>
      <c r="D24" s="21">
        <v>6</v>
      </c>
      <c r="E24" s="21">
        <v>5602</v>
      </c>
      <c r="F24" s="21">
        <v>16</v>
      </c>
      <c r="G24" s="21">
        <v>65</v>
      </c>
      <c r="H24" s="21">
        <v>6570</v>
      </c>
      <c r="I24" s="21">
        <v>7350</v>
      </c>
      <c r="J24" s="21">
        <v>1969</v>
      </c>
      <c r="K24" s="21">
        <v>2331</v>
      </c>
      <c r="L24" s="21">
        <v>1317</v>
      </c>
      <c r="M24" s="21">
        <v>492</v>
      </c>
      <c r="N24" s="21">
        <v>394</v>
      </c>
      <c r="O24" s="21">
        <v>5113</v>
      </c>
      <c r="P24" s="21">
        <v>2345</v>
      </c>
      <c r="Q24" s="21">
        <v>20</v>
      </c>
      <c r="R24" s="21">
        <v>829</v>
      </c>
      <c r="S24" s="21">
        <v>429</v>
      </c>
      <c r="T24" s="21">
        <v>1060</v>
      </c>
      <c r="U24" s="21">
        <v>1896</v>
      </c>
      <c r="V24" s="21">
        <v>1</v>
      </c>
      <c r="W24" s="21">
        <v>1</v>
      </c>
      <c r="X24" s="21">
        <v>694</v>
      </c>
    </row>
    <row r="25" spans="1:30" x14ac:dyDescent="0.25">
      <c r="A25" s="139" t="s">
        <v>37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28"/>
      <c r="Z25" s="28"/>
      <c r="AA25" s="28"/>
      <c r="AB25" s="28"/>
      <c r="AC25" s="28"/>
      <c r="AD25" s="28"/>
    </row>
    <row r="26" spans="1:30" x14ac:dyDescent="0.25">
      <c r="A26" s="25">
        <v>1</v>
      </c>
      <c r="B26" s="26">
        <v>126</v>
      </c>
      <c r="C26" s="26">
        <v>0</v>
      </c>
      <c r="D26" s="26">
        <v>0</v>
      </c>
      <c r="E26" s="26">
        <v>15</v>
      </c>
      <c r="F26" s="26">
        <v>0</v>
      </c>
      <c r="G26" s="26">
        <v>0</v>
      </c>
      <c r="H26" s="27">
        <v>1</v>
      </c>
      <c r="I26" s="27">
        <v>25</v>
      </c>
      <c r="J26" s="27">
        <v>7</v>
      </c>
      <c r="K26" s="27">
        <v>14</v>
      </c>
      <c r="L26" s="27">
        <v>0</v>
      </c>
      <c r="M26" s="27">
        <v>0</v>
      </c>
      <c r="N26" s="27">
        <v>2</v>
      </c>
      <c r="O26" s="27">
        <v>10</v>
      </c>
      <c r="P26" s="27">
        <v>31</v>
      </c>
      <c r="Q26" s="27">
        <v>0</v>
      </c>
      <c r="R26" s="27">
        <v>15</v>
      </c>
      <c r="S26" s="27">
        <v>0</v>
      </c>
      <c r="T26" s="27">
        <v>1</v>
      </c>
      <c r="U26" s="27">
        <v>5</v>
      </c>
      <c r="V26" s="27">
        <v>0</v>
      </c>
      <c r="W26" s="27">
        <v>0</v>
      </c>
      <c r="X26" s="27">
        <v>0</v>
      </c>
      <c r="Y26" s="28"/>
      <c r="Z26" s="28"/>
      <c r="AA26" s="28"/>
      <c r="AB26" s="28"/>
      <c r="AC26" s="28"/>
      <c r="AD26" s="28"/>
    </row>
    <row r="27" spans="1:30" x14ac:dyDescent="0.25">
      <c r="A27" s="25">
        <v>2</v>
      </c>
      <c r="B27" s="26">
        <v>22559</v>
      </c>
      <c r="C27" s="26">
        <v>549</v>
      </c>
      <c r="D27" s="26">
        <v>0</v>
      </c>
      <c r="E27" s="26">
        <v>3228</v>
      </c>
      <c r="F27" s="26">
        <v>6</v>
      </c>
      <c r="G27" s="26">
        <v>10</v>
      </c>
      <c r="H27" s="27">
        <v>4388</v>
      </c>
      <c r="I27" s="27">
        <v>3981</v>
      </c>
      <c r="J27" s="27">
        <v>1016</v>
      </c>
      <c r="K27" s="27">
        <v>1087</v>
      </c>
      <c r="L27" s="27">
        <v>765</v>
      </c>
      <c r="M27" s="27">
        <v>396</v>
      </c>
      <c r="N27" s="27">
        <v>121</v>
      </c>
      <c r="O27" s="27">
        <v>3128</v>
      </c>
      <c r="P27" s="27">
        <v>1240</v>
      </c>
      <c r="Q27" s="27">
        <v>11</v>
      </c>
      <c r="R27" s="27">
        <v>538</v>
      </c>
      <c r="S27" s="27">
        <v>167</v>
      </c>
      <c r="T27" s="27">
        <v>613</v>
      </c>
      <c r="U27" s="27">
        <v>1267</v>
      </c>
      <c r="V27" s="27">
        <v>1</v>
      </c>
      <c r="W27" s="27">
        <v>0</v>
      </c>
      <c r="X27" s="27">
        <v>47</v>
      </c>
      <c r="Y27" s="28"/>
      <c r="Z27" s="28"/>
      <c r="AA27" s="28"/>
      <c r="AB27" s="28"/>
      <c r="AC27" s="28"/>
      <c r="AD27" s="28"/>
    </row>
    <row r="28" spans="1:30" x14ac:dyDescent="0.25">
      <c r="A28" s="25" t="s">
        <v>1</v>
      </c>
      <c r="B28" s="26">
        <v>51323</v>
      </c>
      <c r="C28" s="26">
        <v>53</v>
      </c>
      <c r="D28" s="26">
        <v>0</v>
      </c>
      <c r="E28" s="26">
        <v>36285</v>
      </c>
      <c r="F28" s="26">
        <v>75</v>
      </c>
      <c r="G28" s="26">
        <v>17</v>
      </c>
      <c r="H28" s="27">
        <v>421</v>
      </c>
      <c r="I28" s="27">
        <v>3034</v>
      </c>
      <c r="J28" s="27">
        <v>5270</v>
      </c>
      <c r="K28" s="27">
        <v>1307</v>
      </c>
      <c r="L28" s="27">
        <v>373</v>
      </c>
      <c r="M28" s="27">
        <v>43</v>
      </c>
      <c r="N28" s="27">
        <v>189</v>
      </c>
      <c r="O28" s="27">
        <v>1303</v>
      </c>
      <c r="P28" s="27">
        <v>2141</v>
      </c>
      <c r="Q28" s="27">
        <v>6</v>
      </c>
      <c r="R28" s="27">
        <v>153</v>
      </c>
      <c r="S28" s="27">
        <v>331</v>
      </c>
      <c r="T28" s="27">
        <v>119</v>
      </c>
      <c r="U28" s="27">
        <v>203</v>
      </c>
      <c r="V28" s="27">
        <v>0</v>
      </c>
      <c r="W28" s="27">
        <v>0</v>
      </c>
      <c r="X28" s="27">
        <v>0</v>
      </c>
      <c r="Y28" s="28"/>
      <c r="Z28" s="28"/>
      <c r="AA28" s="28"/>
      <c r="AB28" s="28"/>
      <c r="AC28" s="28"/>
      <c r="AD28" s="28"/>
    </row>
    <row r="29" spans="1:30" x14ac:dyDescent="0.25">
      <c r="A29" s="25" t="s">
        <v>2</v>
      </c>
      <c r="B29" s="26">
        <v>112133</v>
      </c>
      <c r="C29" s="26">
        <v>1168</v>
      </c>
      <c r="D29" s="26">
        <v>83</v>
      </c>
      <c r="E29" s="26">
        <v>57312</v>
      </c>
      <c r="F29" s="26">
        <v>141</v>
      </c>
      <c r="G29" s="26">
        <v>417</v>
      </c>
      <c r="H29" s="27">
        <v>7044</v>
      </c>
      <c r="I29" s="27">
        <v>15916</v>
      </c>
      <c r="J29" s="27">
        <v>7054</v>
      </c>
      <c r="K29" s="27">
        <v>5770</v>
      </c>
      <c r="L29" s="27">
        <v>2898</v>
      </c>
      <c r="M29" s="27">
        <v>136</v>
      </c>
      <c r="N29" s="27">
        <v>888</v>
      </c>
      <c r="O29" s="27">
        <v>5782</v>
      </c>
      <c r="P29" s="27">
        <v>4918</v>
      </c>
      <c r="Q29" s="27">
        <v>22</v>
      </c>
      <c r="R29" s="27">
        <v>514</v>
      </c>
      <c r="S29" s="27">
        <v>627</v>
      </c>
      <c r="T29" s="27">
        <v>643</v>
      </c>
      <c r="U29" s="27">
        <v>792</v>
      </c>
      <c r="V29" s="27">
        <v>0</v>
      </c>
      <c r="W29" s="27">
        <v>1</v>
      </c>
      <c r="X29" s="27">
        <v>7</v>
      </c>
      <c r="Y29" s="28"/>
      <c r="Z29" s="28"/>
      <c r="AA29" s="28"/>
      <c r="AB29" s="28"/>
      <c r="AC29" s="28"/>
      <c r="AD29" s="28"/>
    </row>
    <row r="30" spans="1:30" x14ac:dyDescent="0.25">
      <c r="A30" s="25" t="s">
        <v>3</v>
      </c>
      <c r="B30" s="26">
        <v>4347</v>
      </c>
      <c r="C30" s="26">
        <v>125</v>
      </c>
      <c r="D30" s="26">
        <v>0</v>
      </c>
      <c r="E30" s="26">
        <v>454</v>
      </c>
      <c r="F30" s="26">
        <v>1</v>
      </c>
      <c r="G30" s="26">
        <v>4</v>
      </c>
      <c r="H30" s="27">
        <v>1210</v>
      </c>
      <c r="I30" s="27">
        <v>599</v>
      </c>
      <c r="J30" s="27">
        <v>199</v>
      </c>
      <c r="K30" s="27">
        <v>94</v>
      </c>
      <c r="L30" s="27">
        <v>134</v>
      </c>
      <c r="M30" s="27">
        <v>44</v>
      </c>
      <c r="N30" s="27">
        <v>27</v>
      </c>
      <c r="O30" s="27">
        <v>521</v>
      </c>
      <c r="P30" s="27">
        <v>233</v>
      </c>
      <c r="Q30" s="27">
        <v>1</v>
      </c>
      <c r="R30" s="27">
        <v>100</v>
      </c>
      <c r="S30" s="27">
        <v>13</v>
      </c>
      <c r="T30" s="27">
        <v>234</v>
      </c>
      <c r="U30" s="27">
        <v>346</v>
      </c>
      <c r="V30" s="27">
        <v>0</v>
      </c>
      <c r="W30" s="27">
        <v>0</v>
      </c>
      <c r="X30" s="27">
        <v>8</v>
      </c>
      <c r="Y30" s="28"/>
      <c r="Z30" s="28"/>
      <c r="AA30" s="28"/>
      <c r="AB30" s="28"/>
      <c r="AC30" s="28"/>
      <c r="AD30" s="28"/>
    </row>
    <row r="31" spans="1:30" x14ac:dyDescent="0.25">
      <c r="A31" s="25" t="s">
        <v>4</v>
      </c>
      <c r="B31" s="26">
        <v>515</v>
      </c>
      <c r="C31" s="26">
        <v>2</v>
      </c>
      <c r="D31" s="26">
        <v>0</v>
      </c>
      <c r="E31" s="26">
        <v>13</v>
      </c>
      <c r="F31" s="26">
        <v>1</v>
      </c>
      <c r="G31" s="26">
        <v>0</v>
      </c>
      <c r="H31" s="27">
        <v>13</v>
      </c>
      <c r="I31" s="27">
        <v>45</v>
      </c>
      <c r="J31" s="27">
        <v>10</v>
      </c>
      <c r="K31" s="27">
        <v>16</v>
      </c>
      <c r="L31" s="27">
        <v>14</v>
      </c>
      <c r="M31" s="27">
        <v>2</v>
      </c>
      <c r="N31" s="27">
        <v>12</v>
      </c>
      <c r="O31" s="27">
        <v>35</v>
      </c>
      <c r="P31" s="27">
        <v>37</v>
      </c>
      <c r="Q31" s="27">
        <v>0</v>
      </c>
      <c r="R31" s="27">
        <v>8</v>
      </c>
      <c r="S31" s="27">
        <v>2</v>
      </c>
      <c r="T31" s="27">
        <v>7</v>
      </c>
      <c r="U31" s="27">
        <v>4</v>
      </c>
      <c r="V31" s="27">
        <v>0</v>
      </c>
      <c r="W31" s="27">
        <v>0</v>
      </c>
      <c r="X31" s="27">
        <v>294</v>
      </c>
      <c r="Y31" s="29"/>
      <c r="Z31" s="29"/>
      <c r="AA31" s="28"/>
      <c r="AB31" s="28"/>
      <c r="AC31" s="28"/>
      <c r="AD31" s="28"/>
    </row>
    <row r="32" spans="1:30" x14ac:dyDescent="0.25">
      <c r="A32" s="20" t="s">
        <v>5</v>
      </c>
      <c r="B32" s="21">
        <v>191392</v>
      </c>
      <c r="C32" s="21">
        <v>1897</v>
      </c>
      <c r="D32" s="21">
        <v>83</v>
      </c>
      <c r="E32" s="21">
        <v>97307</v>
      </c>
      <c r="F32" s="21">
        <v>224</v>
      </c>
      <c r="G32" s="21">
        <v>448</v>
      </c>
      <c r="H32" s="21">
        <v>13077</v>
      </c>
      <c r="I32" s="21">
        <v>23600</v>
      </c>
      <c r="J32" s="21">
        <v>13556</v>
      </c>
      <c r="K32" s="21">
        <v>8288</v>
      </c>
      <c r="L32" s="21">
        <v>4184</v>
      </c>
      <c r="M32" s="21">
        <v>621</v>
      </c>
      <c r="N32" s="21">
        <v>1239</v>
      </c>
      <c r="O32" s="21">
        <v>10779</v>
      </c>
      <c r="P32" s="21">
        <v>8600</v>
      </c>
      <c r="Q32" s="21">
        <v>40</v>
      </c>
      <c r="R32" s="21">
        <v>1328</v>
      </c>
      <c r="S32" s="21">
        <v>1140</v>
      </c>
      <c r="T32" s="21">
        <v>1617</v>
      </c>
      <c r="U32" s="21">
        <v>2617</v>
      </c>
      <c r="V32" s="21">
        <v>1</v>
      </c>
      <c r="W32" s="21">
        <v>1</v>
      </c>
      <c r="X32" s="21">
        <v>745</v>
      </c>
      <c r="Y32" s="30"/>
      <c r="Z32" s="30"/>
      <c r="AA32" s="28"/>
      <c r="AB32" s="28"/>
      <c r="AC32" s="28"/>
      <c r="AD32" s="28"/>
    </row>
    <row r="33" spans="1:30" x14ac:dyDescent="0.25">
      <c r="A33" s="139" t="s">
        <v>38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28"/>
      <c r="Z33" s="28"/>
      <c r="AA33" s="28"/>
      <c r="AB33" s="28"/>
      <c r="AC33" s="28"/>
      <c r="AD33" s="28"/>
    </row>
    <row r="34" spans="1:30" x14ac:dyDescent="0.25">
      <c r="A34" s="25">
        <v>1</v>
      </c>
      <c r="B34" s="31">
        <v>59964.51</v>
      </c>
      <c r="C34" s="31">
        <v>0</v>
      </c>
      <c r="D34" s="31">
        <v>0</v>
      </c>
      <c r="E34" s="31">
        <v>7524.67</v>
      </c>
      <c r="F34" s="31">
        <v>0</v>
      </c>
      <c r="G34" s="31">
        <v>0</v>
      </c>
      <c r="H34" s="32">
        <v>447.72</v>
      </c>
      <c r="I34" s="32">
        <v>8102.24</v>
      </c>
      <c r="J34" s="32">
        <v>4031.41</v>
      </c>
      <c r="K34" s="32">
        <v>5403.42</v>
      </c>
      <c r="L34" s="32">
        <v>0</v>
      </c>
      <c r="M34" s="32">
        <v>0</v>
      </c>
      <c r="N34" s="32">
        <v>1229.4000000000001</v>
      </c>
      <c r="O34" s="32">
        <v>7261.8</v>
      </c>
      <c r="P34" s="32">
        <v>17772.96</v>
      </c>
      <c r="Q34" s="32">
        <v>0</v>
      </c>
      <c r="R34" s="32">
        <v>5698.81</v>
      </c>
      <c r="S34" s="32">
        <v>0</v>
      </c>
      <c r="T34" s="32">
        <v>464</v>
      </c>
      <c r="U34" s="32">
        <v>2028.08</v>
      </c>
      <c r="V34" s="32">
        <v>0</v>
      </c>
      <c r="W34" s="32">
        <v>0</v>
      </c>
      <c r="X34" s="32">
        <v>0</v>
      </c>
      <c r="Y34" s="28"/>
      <c r="Z34" s="28"/>
      <c r="AA34" s="28"/>
      <c r="AB34" s="28"/>
      <c r="AC34" s="28"/>
      <c r="AD34" s="28"/>
    </row>
    <row r="35" spans="1:30" x14ac:dyDescent="0.25">
      <c r="A35" s="25">
        <v>2</v>
      </c>
      <c r="B35" s="31">
        <v>9861780</v>
      </c>
      <c r="C35" s="31">
        <v>255540</v>
      </c>
      <c r="D35" s="31">
        <v>0</v>
      </c>
      <c r="E35" s="31">
        <v>1403700</v>
      </c>
      <c r="F35" s="31">
        <v>2760</v>
      </c>
      <c r="G35" s="31">
        <v>4200</v>
      </c>
      <c r="H35" s="32">
        <v>2130240</v>
      </c>
      <c r="I35" s="32">
        <v>1592100</v>
      </c>
      <c r="J35" s="32">
        <v>436200</v>
      </c>
      <c r="K35" s="32">
        <v>389460</v>
      </c>
      <c r="L35" s="32">
        <v>339420</v>
      </c>
      <c r="M35" s="32">
        <v>164340</v>
      </c>
      <c r="N35" s="32">
        <v>55980</v>
      </c>
      <c r="O35" s="32">
        <v>1369560</v>
      </c>
      <c r="P35" s="32">
        <v>585360</v>
      </c>
      <c r="Q35" s="32">
        <v>4620</v>
      </c>
      <c r="R35" s="32">
        <v>242280</v>
      </c>
      <c r="S35" s="32">
        <v>58980</v>
      </c>
      <c r="T35" s="32">
        <v>290700</v>
      </c>
      <c r="U35" s="32">
        <v>514860</v>
      </c>
      <c r="V35" s="32">
        <v>300</v>
      </c>
      <c r="W35" s="32">
        <v>0</v>
      </c>
      <c r="X35" s="32">
        <v>21180</v>
      </c>
      <c r="Y35" s="28"/>
      <c r="Z35" s="28"/>
      <c r="AA35" s="28"/>
      <c r="AB35" s="28"/>
      <c r="AC35" s="28"/>
      <c r="AD35" s="28"/>
    </row>
    <row r="36" spans="1:30" x14ac:dyDescent="0.25">
      <c r="A36" s="25" t="s">
        <v>1</v>
      </c>
      <c r="B36" s="31">
        <v>14008477.16</v>
      </c>
      <c r="C36" s="31">
        <v>21412.48</v>
      </c>
      <c r="D36" s="31">
        <v>0</v>
      </c>
      <c r="E36" s="31">
        <v>9175183.25</v>
      </c>
      <c r="F36" s="31">
        <v>24866.42</v>
      </c>
      <c r="G36" s="31">
        <v>5398.4</v>
      </c>
      <c r="H36" s="32">
        <v>182321.2</v>
      </c>
      <c r="I36" s="32">
        <v>1146124.99</v>
      </c>
      <c r="J36" s="32">
        <v>1049589.94</v>
      </c>
      <c r="K36" s="32">
        <v>530926.14</v>
      </c>
      <c r="L36" s="32">
        <v>173046.23</v>
      </c>
      <c r="M36" s="32">
        <v>12910.19</v>
      </c>
      <c r="N36" s="32">
        <v>76845.919999999998</v>
      </c>
      <c r="O36" s="32">
        <v>575627.66</v>
      </c>
      <c r="P36" s="32">
        <v>751776.73</v>
      </c>
      <c r="Q36" s="32">
        <v>2012.82</v>
      </c>
      <c r="R36" s="32">
        <v>58351.66</v>
      </c>
      <c r="S36" s="32">
        <v>97687.49</v>
      </c>
      <c r="T36" s="32">
        <v>48694.12</v>
      </c>
      <c r="U36" s="32">
        <v>75701.52</v>
      </c>
      <c r="V36" s="32">
        <v>0</v>
      </c>
      <c r="W36" s="32">
        <v>0</v>
      </c>
      <c r="X36" s="32">
        <v>0</v>
      </c>
      <c r="Y36" s="28"/>
      <c r="Z36" s="28"/>
      <c r="AA36" s="28"/>
      <c r="AB36" s="28"/>
      <c r="AC36" s="28"/>
      <c r="AD36" s="28"/>
    </row>
    <row r="37" spans="1:30" x14ac:dyDescent="0.25">
      <c r="A37" s="25" t="s">
        <v>2</v>
      </c>
      <c r="B37" s="31">
        <v>29298862.810000002</v>
      </c>
      <c r="C37" s="31">
        <v>318831.28000000003</v>
      </c>
      <c r="D37" s="31">
        <v>22438.400000000001</v>
      </c>
      <c r="E37" s="31">
        <v>14217380.85</v>
      </c>
      <c r="F37" s="31">
        <v>29135.29</v>
      </c>
      <c r="G37" s="31">
        <v>106920.4</v>
      </c>
      <c r="H37" s="32">
        <v>2324741.14</v>
      </c>
      <c r="I37" s="32">
        <v>3839764.33</v>
      </c>
      <c r="J37" s="32">
        <v>2002279.09</v>
      </c>
      <c r="K37" s="32">
        <v>1388709.57</v>
      </c>
      <c r="L37" s="32">
        <v>833316.31</v>
      </c>
      <c r="M37" s="32">
        <v>37517.64</v>
      </c>
      <c r="N37" s="32">
        <v>252936.78</v>
      </c>
      <c r="O37" s="32">
        <v>1785200.75</v>
      </c>
      <c r="P37" s="32">
        <v>1420559.11</v>
      </c>
      <c r="Q37" s="32">
        <v>8105.6</v>
      </c>
      <c r="R37" s="32">
        <v>161660.69</v>
      </c>
      <c r="S37" s="32">
        <v>144455.26999999999</v>
      </c>
      <c r="T37" s="32">
        <v>187898.17</v>
      </c>
      <c r="U37" s="32">
        <v>214812.14</v>
      </c>
      <c r="V37" s="32">
        <v>0</v>
      </c>
      <c r="W37" s="32">
        <v>240</v>
      </c>
      <c r="X37" s="32">
        <v>1960</v>
      </c>
      <c r="Y37" s="28"/>
      <c r="Z37" s="28"/>
      <c r="AA37" s="28"/>
      <c r="AB37" s="28"/>
      <c r="AC37" s="28"/>
      <c r="AD37" s="28"/>
    </row>
    <row r="38" spans="1:30" x14ac:dyDescent="0.25">
      <c r="A38" s="25" t="s">
        <v>3</v>
      </c>
      <c r="B38" s="31">
        <v>912870</v>
      </c>
      <c r="C38" s="31">
        <v>26250</v>
      </c>
      <c r="D38" s="31">
        <v>0</v>
      </c>
      <c r="E38" s="31">
        <v>95340</v>
      </c>
      <c r="F38" s="31">
        <v>210</v>
      </c>
      <c r="G38" s="31">
        <v>840</v>
      </c>
      <c r="H38" s="32">
        <v>254100</v>
      </c>
      <c r="I38" s="32">
        <v>125790</v>
      </c>
      <c r="J38" s="32">
        <v>41790</v>
      </c>
      <c r="K38" s="32">
        <v>19740</v>
      </c>
      <c r="L38" s="32">
        <v>28140</v>
      </c>
      <c r="M38" s="32">
        <v>9240</v>
      </c>
      <c r="N38" s="32">
        <v>5670</v>
      </c>
      <c r="O38" s="32">
        <v>109410</v>
      </c>
      <c r="P38" s="32">
        <v>48930</v>
      </c>
      <c r="Q38" s="32">
        <v>210</v>
      </c>
      <c r="R38" s="32">
        <v>21000</v>
      </c>
      <c r="S38" s="32">
        <v>2730</v>
      </c>
      <c r="T38" s="32">
        <v>49140</v>
      </c>
      <c r="U38" s="32">
        <v>72660</v>
      </c>
      <c r="V38" s="32">
        <v>0</v>
      </c>
      <c r="W38" s="32">
        <v>0</v>
      </c>
      <c r="X38" s="32">
        <v>1680</v>
      </c>
      <c r="Y38" s="28"/>
      <c r="Z38" s="28"/>
      <c r="AA38" s="28"/>
      <c r="AB38" s="28"/>
      <c r="AC38" s="28"/>
      <c r="AD38" s="28"/>
    </row>
    <row r="39" spans="1:30" x14ac:dyDescent="0.25">
      <c r="A39" s="25" t="s">
        <v>4</v>
      </c>
      <c r="B39" s="31">
        <v>107940</v>
      </c>
      <c r="C39" s="31">
        <v>420</v>
      </c>
      <c r="D39" s="31">
        <v>0</v>
      </c>
      <c r="E39" s="31">
        <v>2730</v>
      </c>
      <c r="F39" s="31">
        <v>210</v>
      </c>
      <c r="G39" s="31">
        <v>0</v>
      </c>
      <c r="H39" s="32">
        <v>2730</v>
      </c>
      <c r="I39" s="32">
        <v>9450</v>
      </c>
      <c r="J39" s="32">
        <v>2100</v>
      </c>
      <c r="K39" s="32">
        <v>3360</v>
      </c>
      <c r="L39" s="32">
        <v>2940</v>
      </c>
      <c r="M39" s="32">
        <v>420</v>
      </c>
      <c r="N39" s="32">
        <v>2520</v>
      </c>
      <c r="O39" s="32">
        <v>7350</v>
      </c>
      <c r="P39" s="32">
        <v>7770</v>
      </c>
      <c r="Q39" s="32">
        <v>0</v>
      </c>
      <c r="R39" s="32">
        <v>1680</v>
      </c>
      <c r="S39" s="32">
        <v>420</v>
      </c>
      <c r="T39" s="32">
        <v>1470</v>
      </c>
      <c r="U39" s="32">
        <v>840</v>
      </c>
      <c r="V39" s="32">
        <v>0</v>
      </c>
      <c r="W39" s="32">
        <v>0</v>
      </c>
      <c r="X39" s="32">
        <v>61530</v>
      </c>
      <c r="Y39" s="28"/>
      <c r="Z39" s="28"/>
      <c r="AA39" s="28"/>
      <c r="AB39" s="28"/>
      <c r="AC39" s="28"/>
      <c r="AD39" s="28"/>
    </row>
    <row r="40" spans="1:30" x14ac:dyDescent="0.25">
      <c r="A40" s="20" t="s">
        <v>5</v>
      </c>
      <c r="B40" s="22">
        <v>54260806.059999995</v>
      </c>
      <c r="C40" s="22">
        <v>622453.76000000001</v>
      </c>
      <c r="D40" s="22">
        <v>22438.400000000001</v>
      </c>
      <c r="E40" s="22">
        <v>24901858.77</v>
      </c>
      <c r="F40" s="22">
        <v>57181.71</v>
      </c>
      <c r="G40" s="22">
        <v>117358.79999999999</v>
      </c>
      <c r="H40" s="22">
        <v>4894580.0600000005</v>
      </c>
      <c r="I40" s="22">
        <v>6721331.5600000005</v>
      </c>
      <c r="J40" s="22">
        <v>3535990.44</v>
      </c>
      <c r="K40" s="22">
        <v>2337599.13</v>
      </c>
      <c r="L40" s="22">
        <v>1376862.54</v>
      </c>
      <c r="M40" s="22">
        <v>224427.83000000002</v>
      </c>
      <c r="N40" s="22">
        <v>395182.1</v>
      </c>
      <c r="O40" s="22">
        <v>3854410.21</v>
      </c>
      <c r="P40" s="22">
        <v>2832168.8</v>
      </c>
      <c r="Q40" s="22">
        <v>14948.42</v>
      </c>
      <c r="R40" s="22">
        <v>490671.16</v>
      </c>
      <c r="S40" s="22">
        <v>304272.76</v>
      </c>
      <c r="T40" s="22">
        <v>578366.29</v>
      </c>
      <c r="U40" s="22">
        <v>880901.74</v>
      </c>
      <c r="V40" s="22">
        <v>300</v>
      </c>
      <c r="W40" s="22">
        <v>240</v>
      </c>
      <c r="X40" s="22">
        <v>97261.58</v>
      </c>
      <c r="Y40" s="30"/>
      <c r="Z40" s="30"/>
      <c r="AA40" s="28"/>
      <c r="AB40" s="28"/>
      <c r="AC40" s="28"/>
      <c r="AD40" s="28"/>
    </row>
    <row r="42" spans="1:30" s="10" customFormat="1" x14ac:dyDescent="0.25">
      <c r="A42" s="121" t="s">
        <v>269</v>
      </c>
      <c r="B42" s="121"/>
      <c r="C42" s="121"/>
      <c r="D42" s="16"/>
      <c r="E42" s="16"/>
      <c r="F42" s="16"/>
      <c r="G42" s="16"/>
    </row>
    <row r="43" spans="1:30" x14ac:dyDescent="0.25">
      <c r="A43" s="121" t="s">
        <v>96</v>
      </c>
      <c r="B43" s="121"/>
    </row>
  </sheetData>
  <mergeCells count="12">
    <mergeCell ref="A43:B43"/>
    <mergeCell ref="A9:X9"/>
    <mergeCell ref="A17:X17"/>
    <mergeCell ref="A25:X25"/>
    <mergeCell ref="A33:X33"/>
    <mergeCell ref="A42:C42"/>
    <mergeCell ref="A2:X2"/>
    <mergeCell ref="A3:X3"/>
    <mergeCell ref="A5:K5"/>
    <mergeCell ref="A7:A8"/>
    <mergeCell ref="B7:B8"/>
    <mergeCell ref="C7:X7"/>
  </mergeCells>
  <hyperlinks>
    <hyperlink ref="A43" location="Obsah!A1" display="Späť na obsah dátovej prílohy"/>
    <hyperlink ref="A42" location="Obsah!A1" display="Späť na obsah dátovej prílohy"/>
    <hyperlink ref="A42:B42" location="Vysvetlivky!A2" display="Vysvetlivky ku kategóriám veľkosti podniku."/>
    <hyperlink ref="A42:C42" location="Vysvetlivky!A16" display="Vysvetlivky k sekciám SK-NACE"/>
  </hyperlinks>
  <pageMargins left="0.25" right="0.25" top="0.75" bottom="0.75" header="0.3" footer="0.3"/>
  <pageSetup paperSize="9" scale="48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43"/>
  <sheetViews>
    <sheetView showGridLines="0" zoomScaleNormal="100" workbookViewId="0"/>
  </sheetViews>
  <sheetFormatPr defaultRowHeight="13.5" x14ac:dyDescent="0.25"/>
  <cols>
    <col min="1" max="2" width="10.5703125" style="6" customWidth="1"/>
    <col min="3" max="7" width="10.5703125" style="16" customWidth="1"/>
    <col min="8" max="24" width="10.5703125" style="1" customWidth="1"/>
    <col min="25" max="16384" width="9.140625" style="1"/>
  </cols>
  <sheetData>
    <row r="2" spans="1:24" ht="16.5" thickBot="1" x14ac:dyDescent="0.3">
      <c r="A2" s="122" t="s">
        <v>93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</row>
    <row r="3" spans="1:24" ht="14.25" thickTop="1" x14ac:dyDescent="0.25">
      <c r="A3" s="140" t="s">
        <v>40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</row>
    <row r="5" spans="1:24" x14ac:dyDescent="0.25">
      <c r="A5" s="141" t="s">
        <v>85</v>
      </c>
      <c r="B5" s="141"/>
      <c r="C5" s="141"/>
      <c r="D5" s="141"/>
      <c r="E5" s="141"/>
      <c r="F5" s="141"/>
      <c r="G5" s="141"/>
      <c r="H5" s="142"/>
      <c r="I5" s="142"/>
      <c r="J5" s="142"/>
      <c r="K5" s="142"/>
    </row>
    <row r="7" spans="1:24" x14ac:dyDescent="0.25">
      <c r="A7" s="138" t="s">
        <v>11</v>
      </c>
      <c r="B7" s="138" t="s">
        <v>12</v>
      </c>
      <c r="C7" s="137" t="s">
        <v>34</v>
      </c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</row>
    <row r="8" spans="1:24" x14ac:dyDescent="0.25">
      <c r="A8" s="138"/>
      <c r="B8" s="138"/>
      <c r="C8" s="17" t="s">
        <v>13</v>
      </c>
      <c r="D8" s="17" t="s">
        <v>14</v>
      </c>
      <c r="E8" s="17" t="s">
        <v>15</v>
      </c>
      <c r="F8" s="17" t="s">
        <v>16</v>
      </c>
      <c r="G8" s="17" t="s">
        <v>17</v>
      </c>
      <c r="H8" s="23" t="s">
        <v>18</v>
      </c>
      <c r="I8" s="23" t="s">
        <v>19</v>
      </c>
      <c r="J8" s="23" t="s">
        <v>20</v>
      </c>
      <c r="K8" s="23" t="s">
        <v>21</v>
      </c>
      <c r="L8" s="23" t="s">
        <v>22</v>
      </c>
      <c r="M8" s="23" t="s">
        <v>23</v>
      </c>
      <c r="N8" s="23" t="s">
        <v>24</v>
      </c>
      <c r="O8" s="23" t="s">
        <v>25</v>
      </c>
      <c r="P8" s="23" t="s">
        <v>26</v>
      </c>
      <c r="Q8" s="23" t="s">
        <v>27</v>
      </c>
      <c r="R8" s="23" t="s">
        <v>28</v>
      </c>
      <c r="S8" s="23" t="s">
        <v>29</v>
      </c>
      <c r="T8" s="23" t="s">
        <v>30</v>
      </c>
      <c r="U8" s="23" t="s">
        <v>31</v>
      </c>
      <c r="V8" s="23" t="s">
        <v>32</v>
      </c>
      <c r="W8" s="23" t="s">
        <v>33</v>
      </c>
      <c r="X8" s="23" t="s">
        <v>41</v>
      </c>
    </row>
    <row r="9" spans="1:24" x14ac:dyDescent="0.25">
      <c r="A9" s="139" t="s">
        <v>35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</row>
    <row r="10" spans="1:24" x14ac:dyDescent="0.25">
      <c r="A10" s="11">
        <v>1</v>
      </c>
      <c r="B10" s="12">
        <v>49024.999999999993</v>
      </c>
      <c r="C10" s="12">
        <v>0</v>
      </c>
      <c r="D10" s="12">
        <v>0</v>
      </c>
      <c r="E10" s="12">
        <v>7346.94</v>
      </c>
      <c r="F10" s="12">
        <v>0</v>
      </c>
      <c r="G10" s="12">
        <v>0</v>
      </c>
      <c r="H10" s="24">
        <v>426.4</v>
      </c>
      <c r="I10" s="24">
        <v>5323.63</v>
      </c>
      <c r="J10" s="24">
        <v>3888.66</v>
      </c>
      <c r="K10" s="24">
        <v>11106.98</v>
      </c>
      <c r="L10" s="24">
        <v>0</v>
      </c>
      <c r="M10" s="24">
        <v>0</v>
      </c>
      <c r="N10" s="24">
        <v>0</v>
      </c>
      <c r="O10" s="24">
        <v>2050.14</v>
      </c>
      <c r="P10" s="24">
        <v>15508.09</v>
      </c>
      <c r="Q10" s="24">
        <v>0</v>
      </c>
      <c r="R10" s="24">
        <v>2393.63</v>
      </c>
      <c r="S10" s="24">
        <v>0</v>
      </c>
      <c r="T10" s="24">
        <v>488.45</v>
      </c>
      <c r="U10" s="24">
        <v>492.08</v>
      </c>
      <c r="V10" s="24">
        <v>0</v>
      </c>
      <c r="W10" s="24">
        <v>0</v>
      </c>
      <c r="X10" s="24">
        <v>0</v>
      </c>
    </row>
    <row r="11" spans="1:24" x14ac:dyDescent="0.25">
      <c r="A11" s="11">
        <v>2</v>
      </c>
      <c r="B11" s="12">
        <v>8709960</v>
      </c>
      <c r="C11" s="12">
        <v>209160</v>
      </c>
      <c r="D11" s="12">
        <v>0</v>
      </c>
      <c r="E11" s="12">
        <v>1204620</v>
      </c>
      <c r="F11" s="12">
        <v>2340</v>
      </c>
      <c r="G11" s="12">
        <v>5700</v>
      </c>
      <c r="H11" s="24">
        <v>1913250</v>
      </c>
      <c r="I11" s="24">
        <v>1412040</v>
      </c>
      <c r="J11" s="24">
        <v>393840</v>
      </c>
      <c r="K11" s="24">
        <v>414540</v>
      </c>
      <c r="L11" s="24">
        <v>280620</v>
      </c>
      <c r="M11" s="24">
        <v>162540</v>
      </c>
      <c r="N11" s="24">
        <v>47490</v>
      </c>
      <c r="O11" s="24">
        <v>1217040</v>
      </c>
      <c r="P11" s="24">
        <v>520980</v>
      </c>
      <c r="Q11" s="24">
        <v>4140</v>
      </c>
      <c r="R11" s="24">
        <v>182100</v>
      </c>
      <c r="S11" s="24">
        <v>42000</v>
      </c>
      <c r="T11" s="24">
        <v>266280</v>
      </c>
      <c r="U11" s="24">
        <v>412800</v>
      </c>
      <c r="V11" s="24">
        <v>840</v>
      </c>
      <c r="W11" s="24">
        <v>0</v>
      </c>
      <c r="X11" s="24">
        <v>17640</v>
      </c>
    </row>
    <row r="12" spans="1:24" x14ac:dyDescent="0.25">
      <c r="A12" s="11" t="s">
        <v>1</v>
      </c>
      <c r="B12" s="12">
        <v>8363627.2299999986</v>
      </c>
      <c r="C12" s="12">
        <v>12163.92</v>
      </c>
      <c r="D12" s="12">
        <v>0</v>
      </c>
      <c r="E12" s="12">
        <v>4928380.88</v>
      </c>
      <c r="F12" s="12">
        <v>89388.44</v>
      </c>
      <c r="G12" s="12">
        <v>8717.27</v>
      </c>
      <c r="H12" s="24">
        <v>146756.25</v>
      </c>
      <c r="I12" s="24">
        <v>788639.25</v>
      </c>
      <c r="J12" s="24">
        <v>586239.68000000005</v>
      </c>
      <c r="K12" s="24">
        <v>457778.47</v>
      </c>
      <c r="L12" s="24">
        <v>102812.74</v>
      </c>
      <c r="M12" s="24">
        <v>14819.6</v>
      </c>
      <c r="N12" s="24">
        <v>56766.89</v>
      </c>
      <c r="O12" s="24">
        <v>442432.11</v>
      </c>
      <c r="P12" s="24">
        <v>500799.96</v>
      </c>
      <c r="Q12" s="24">
        <v>2269.75</v>
      </c>
      <c r="R12" s="24">
        <v>62638.62</v>
      </c>
      <c r="S12" s="24">
        <v>57312.05</v>
      </c>
      <c r="T12" s="24">
        <v>39526.21</v>
      </c>
      <c r="U12" s="24">
        <v>66185.14</v>
      </c>
      <c r="V12" s="24">
        <v>0</v>
      </c>
      <c r="W12" s="24">
        <v>0</v>
      </c>
      <c r="X12" s="24">
        <v>0</v>
      </c>
    </row>
    <row r="13" spans="1:24" x14ac:dyDescent="0.25">
      <c r="A13" s="11" t="s">
        <v>2</v>
      </c>
      <c r="B13" s="12">
        <v>16333910.209999997</v>
      </c>
      <c r="C13" s="12">
        <v>154688.67000000001</v>
      </c>
      <c r="D13" s="12">
        <v>47664.73</v>
      </c>
      <c r="E13" s="12">
        <v>7165917.2599999998</v>
      </c>
      <c r="F13" s="12">
        <v>840</v>
      </c>
      <c r="G13" s="12">
        <v>42858.7</v>
      </c>
      <c r="H13" s="24">
        <v>1298924.8</v>
      </c>
      <c r="I13" s="24">
        <v>2352519.48</v>
      </c>
      <c r="J13" s="24">
        <v>1061074</v>
      </c>
      <c r="K13" s="24">
        <v>1581553.51</v>
      </c>
      <c r="L13" s="24">
        <v>428821.65</v>
      </c>
      <c r="M13" s="24">
        <v>26102.12</v>
      </c>
      <c r="N13" s="24">
        <v>162745.49</v>
      </c>
      <c r="O13" s="24">
        <v>778431.04</v>
      </c>
      <c r="P13" s="24">
        <v>639856.5</v>
      </c>
      <c r="Q13" s="24">
        <v>2736</v>
      </c>
      <c r="R13" s="24">
        <v>77853.61</v>
      </c>
      <c r="S13" s="24">
        <v>172972.87</v>
      </c>
      <c r="T13" s="24">
        <v>189439.43</v>
      </c>
      <c r="U13" s="24">
        <v>147100.76999999999</v>
      </c>
      <c r="V13" s="24">
        <v>0</v>
      </c>
      <c r="W13" s="24">
        <v>240.22</v>
      </c>
      <c r="X13" s="24">
        <v>1569.36</v>
      </c>
    </row>
    <row r="14" spans="1:24" x14ac:dyDescent="0.25">
      <c r="A14" s="11" t="s">
        <v>3</v>
      </c>
      <c r="B14" s="12">
        <v>831810</v>
      </c>
      <c r="C14" s="12">
        <v>24150</v>
      </c>
      <c r="D14" s="12">
        <v>0</v>
      </c>
      <c r="E14" s="12">
        <v>84840</v>
      </c>
      <c r="F14" s="12">
        <v>210</v>
      </c>
      <c r="G14" s="12">
        <v>1260</v>
      </c>
      <c r="H14" s="24">
        <v>236250</v>
      </c>
      <c r="I14" s="24">
        <v>111720</v>
      </c>
      <c r="J14" s="24">
        <v>40740</v>
      </c>
      <c r="K14" s="24">
        <v>20160</v>
      </c>
      <c r="L14" s="24">
        <v>28350</v>
      </c>
      <c r="M14" s="24">
        <v>9030</v>
      </c>
      <c r="N14" s="24">
        <v>5040</v>
      </c>
      <c r="O14" s="24">
        <v>98490</v>
      </c>
      <c r="P14" s="24">
        <v>45360</v>
      </c>
      <c r="Q14" s="24">
        <v>210</v>
      </c>
      <c r="R14" s="24">
        <v>19530</v>
      </c>
      <c r="S14" s="24">
        <v>2730</v>
      </c>
      <c r="T14" s="24">
        <v>43470</v>
      </c>
      <c r="U14" s="24">
        <v>59220</v>
      </c>
      <c r="V14" s="24">
        <v>0</v>
      </c>
      <c r="W14" s="24">
        <v>0</v>
      </c>
      <c r="X14" s="24">
        <v>1050</v>
      </c>
    </row>
    <row r="15" spans="1:24" x14ac:dyDescent="0.25">
      <c r="A15" s="11" t="s">
        <v>4</v>
      </c>
      <c r="B15" s="12">
        <v>102060</v>
      </c>
      <c r="C15" s="12">
        <v>420</v>
      </c>
      <c r="D15" s="12">
        <v>0</v>
      </c>
      <c r="E15" s="12">
        <v>3570</v>
      </c>
      <c r="F15" s="12">
        <v>210</v>
      </c>
      <c r="G15" s="12">
        <v>0</v>
      </c>
      <c r="H15" s="24">
        <v>2730</v>
      </c>
      <c r="I15" s="24">
        <v>8610</v>
      </c>
      <c r="J15" s="24">
        <v>2310</v>
      </c>
      <c r="K15" s="24">
        <v>2940</v>
      </c>
      <c r="L15" s="24">
        <v>2730</v>
      </c>
      <c r="M15" s="24">
        <v>210</v>
      </c>
      <c r="N15" s="24">
        <v>2520</v>
      </c>
      <c r="O15" s="24">
        <v>6930</v>
      </c>
      <c r="P15" s="24">
        <v>6930</v>
      </c>
      <c r="Q15" s="24">
        <v>0</v>
      </c>
      <c r="R15" s="24">
        <v>1260</v>
      </c>
      <c r="S15" s="24">
        <v>210</v>
      </c>
      <c r="T15" s="24">
        <v>1470</v>
      </c>
      <c r="U15" s="24">
        <v>840</v>
      </c>
      <c r="V15" s="24">
        <v>0</v>
      </c>
      <c r="W15" s="24">
        <v>0</v>
      </c>
      <c r="X15" s="24">
        <v>58170</v>
      </c>
    </row>
    <row r="16" spans="1:24" x14ac:dyDescent="0.25">
      <c r="A16" s="18" t="s">
        <v>5</v>
      </c>
      <c r="B16" s="19">
        <v>34421491.130000003</v>
      </c>
      <c r="C16" s="19">
        <v>400582.59</v>
      </c>
      <c r="D16" s="19">
        <v>47664.73</v>
      </c>
      <c r="E16" s="19">
        <v>13394675.08</v>
      </c>
      <c r="F16" s="19">
        <v>92988.44</v>
      </c>
      <c r="G16" s="19">
        <v>58535.97</v>
      </c>
      <c r="H16" s="19">
        <v>3598337.45</v>
      </c>
      <c r="I16" s="19">
        <v>4678852.3599999994</v>
      </c>
      <c r="J16" s="19">
        <v>2088092.34</v>
      </c>
      <c r="K16" s="19">
        <v>2488078.96</v>
      </c>
      <c r="L16" s="19">
        <v>843334.39</v>
      </c>
      <c r="M16" s="19">
        <v>212701.72</v>
      </c>
      <c r="N16" s="19">
        <v>274562.38</v>
      </c>
      <c r="O16" s="19">
        <v>2545373.29</v>
      </c>
      <c r="P16" s="19">
        <v>1729434.55</v>
      </c>
      <c r="Q16" s="19">
        <v>9355.75</v>
      </c>
      <c r="R16" s="19">
        <v>345775.86</v>
      </c>
      <c r="S16" s="19">
        <v>275224.92</v>
      </c>
      <c r="T16" s="19">
        <v>540674.09000000008</v>
      </c>
      <c r="U16" s="19">
        <v>686637.99</v>
      </c>
      <c r="V16" s="19">
        <v>840</v>
      </c>
      <c r="W16" s="19">
        <v>240.22</v>
      </c>
      <c r="X16" s="19">
        <v>109528.05</v>
      </c>
    </row>
    <row r="17" spans="1:30" x14ac:dyDescent="0.25">
      <c r="A17" s="139" t="s">
        <v>36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</row>
    <row r="18" spans="1:30" x14ac:dyDescent="0.25">
      <c r="A18" s="25">
        <v>1</v>
      </c>
      <c r="B18" s="26">
        <v>38</v>
      </c>
      <c r="C18" s="26">
        <v>0</v>
      </c>
      <c r="D18" s="26">
        <v>0</v>
      </c>
      <c r="E18" s="26">
        <v>6</v>
      </c>
      <c r="F18" s="26">
        <v>0</v>
      </c>
      <c r="G18" s="26">
        <v>0</v>
      </c>
      <c r="H18" s="27">
        <v>1</v>
      </c>
      <c r="I18" s="27">
        <v>7</v>
      </c>
      <c r="J18" s="27">
        <v>3</v>
      </c>
      <c r="K18" s="27">
        <v>8</v>
      </c>
      <c r="L18" s="27">
        <v>0</v>
      </c>
      <c r="M18" s="27">
        <v>0</v>
      </c>
      <c r="N18" s="27">
        <v>0</v>
      </c>
      <c r="O18" s="27">
        <v>1</v>
      </c>
      <c r="P18" s="27">
        <v>8</v>
      </c>
      <c r="Q18" s="27">
        <v>0</v>
      </c>
      <c r="R18" s="27">
        <v>1</v>
      </c>
      <c r="S18" s="27">
        <v>0</v>
      </c>
      <c r="T18" s="27">
        <v>1</v>
      </c>
      <c r="U18" s="27">
        <v>2</v>
      </c>
      <c r="V18" s="27">
        <v>0</v>
      </c>
      <c r="W18" s="27">
        <v>0</v>
      </c>
      <c r="X18" s="27">
        <v>0</v>
      </c>
    </row>
    <row r="19" spans="1:30" x14ac:dyDescent="0.25">
      <c r="A19" s="25">
        <v>2</v>
      </c>
      <c r="B19" s="26">
        <v>20180</v>
      </c>
      <c r="C19" s="26">
        <v>457</v>
      </c>
      <c r="D19" s="26">
        <v>0</v>
      </c>
      <c r="E19" s="26">
        <v>2783</v>
      </c>
      <c r="F19" s="26">
        <v>5</v>
      </c>
      <c r="G19" s="26">
        <v>13</v>
      </c>
      <c r="H19" s="27">
        <v>3967</v>
      </c>
      <c r="I19" s="27">
        <v>3585</v>
      </c>
      <c r="J19" s="27">
        <v>922</v>
      </c>
      <c r="K19" s="27">
        <v>1162</v>
      </c>
      <c r="L19" s="27">
        <v>653</v>
      </c>
      <c r="M19" s="27">
        <v>398</v>
      </c>
      <c r="N19" s="27">
        <v>103</v>
      </c>
      <c r="O19" s="27">
        <v>2782</v>
      </c>
      <c r="P19" s="27">
        <v>1118</v>
      </c>
      <c r="Q19" s="27">
        <v>11</v>
      </c>
      <c r="R19" s="27">
        <v>441</v>
      </c>
      <c r="S19" s="27">
        <v>112</v>
      </c>
      <c r="T19" s="27">
        <v>564</v>
      </c>
      <c r="U19" s="27">
        <v>1064</v>
      </c>
      <c r="V19" s="27">
        <v>2</v>
      </c>
      <c r="W19" s="27">
        <v>0</v>
      </c>
      <c r="X19" s="27">
        <v>38</v>
      </c>
    </row>
    <row r="20" spans="1:30" x14ac:dyDescent="0.25">
      <c r="A20" s="25" t="s">
        <v>1</v>
      </c>
      <c r="B20" s="26">
        <v>1815</v>
      </c>
      <c r="C20" s="26">
        <v>19</v>
      </c>
      <c r="D20" s="26">
        <v>0</v>
      </c>
      <c r="E20" s="26">
        <v>303</v>
      </c>
      <c r="F20" s="26">
        <v>4</v>
      </c>
      <c r="G20" s="26">
        <v>2</v>
      </c>
      <c r="H20" s="27">
        <v>97</v>
      </c>
      <c r="I20" s="27">
        <v>419</v>
      </c>
      <c r="J20" s="27">
        <v>98</v>
      </c>
      <c r="K20" s="27">
        <v>193</v>
      </c>
      <c r="L20" s="27">
        <v>57</v>
      </c>
      <c r="M20" s="27">
        <v>9</v>
      </c>
      <c r="N20" s="27">
        <v>44</v>
      </c>
      <c r="O20" s="27">
        <v>245</v>
      </c>
      <c r="P20" s="27">
        <v>168</v>
      </c>
      <c r="Q20" s="27">
        <v>1</v>
      </c>
      <c r="R20" s="27">
        <v>40</v>
      </c>
      <c r="S20" s="27">
        <v>36</v>
      </c>
      <c r="T20" s="27">
        <v>33</v>
      </c>
      <c r="U20" s="27">
        <v>47</v>
      </c>
      <c r="V20" s="27">
        <v>0</v>
      </c>
      <c r="W20" s="27">
        <v>0</v>
      </c>
      <c r="X20" s="27">
        <v>0</v>
      </c>
    </row>
    <row r="21" spans="1:30" x14ac:dyDescent="0.25">
      <c r="A21" s="25" t="s">
        <v>2</v>
      </c>
      <c r="B21" s="26">
        <v>5756</v>
      </c>
      <c r="C21" s="26">
        <v>69</v>
      </c>
      <c r="D21" s="26">
        <v>8</v>
      </c>
      <c r="E21" s="26">
        <v>936</v>
      </c>
      <c r="F21" s="26">
        <v>1</v>
      </c>
      <c r="G21" s="26">
        <v>23</v>
      </c>
      <c r="H21" s="27">
        <v>531</v>
      </c>
      <c r="I21" s="27">
        <v>1301</v>
      </c>
      <c r="J21" s="27">
        <v>318</v>
      </c>
      <c r="K21" s="27">
        <v>710</v>
      </c>
      <c r="L21" s="27">
        <v>223</v>
      </c>
      <c r="M21" s="27">
        <v>26</v>
      </c>
      <c r="N21" s="27">
        <v>113</v>
      </c>
      <c r="O21" s="27">
        <v>686</v>
      </c>
      <c r="P21" s="27">
        <v>385</v>
      </c>
      <c r="Q21" s="27">
        <v>3</v>
      </c>
      <c r="R21" s="27">
        <v>65</v>
      </c>
      <c r="S21" s="27">
        <v>93</v>
      </c>
      <c r="T21" s="27">
        <v>124</v>
      </c>
      <c r="U21" s="27">
        <v>138</v>
      </c>
      <c r="V21" s="27">
        <v>0</v>
      </c>
      <c r="W21" s="27">
        <v>1</v>
      </c>
      <c r="X21" s="27">
        <v>2</v>
      </c>
    </row>
    <row r="22" spans="1:30" x14ac:dyDescent="0.25">
      <c r="A22" s="25" t="s">
        <v>3</v>
      </c>
      <c r="B22" s="26">
        <v>3962</v>
      </c>
      <c r="C22" s="26">
        <v>115</v>
      </c>
      <c r="D22" s="26">
        <v>0</v>
      </c>
      <c r="E22" s="26">
        <v>404</v>
      </c>
      <c r="F22" s="26">
        <v>1</v>
      </c>
      <c r="G22" s="26">
        <v>6</v>
      </c>
      <c r="H22" s="27">
        <v>1126</v>
      </c>
      <c r="I22" s="27">
        <v>532</v>
      </c>
      <c r="J22" s="27">
        <v>194</v>
      </c>
      <c r="K22" s="27">
        <v>96</v>
      </c>
      <c r="L22" s="27">
        <v>135</v>
      </c>
      <c r="M22" s="27">
        <v>43</v>
      </c>
      <c r="N22" s="27">
        <v>24</v>
      </c>
      <c r="O22" s="27">
        <v>469</v>
      </c>
      <c r="P22" s="27">
        <v>216</v>
      </c>
      <c r="Q22" s="27">
        <v>1</v>
      </c>
      <c r="R22" s="27">
        <v>93</v>
      </c>
      <c r="S22" s="27">
        <v>13</v>
      </c>
      <c r="T22" s="27">
        <v>207</v>
      </c>
      <c r="U22" s="27">
        <v>282</v>
      </c>
      <c r="V22" s="27">
        <v>0</v>
      </c>
      <c r="W22" s="27">
        <v>0</v>
      </c>
      <c r="X22" s="27">
        <v>5</v>
      </c>
    </row>
    <row r="23" spans="1:30" x14ac:dyDescent="0.25">
      <c r="A23" s="25" t="s">
        <v>4</v>
      </c>
      <c r="B23" s="26">
        <v>486</v>
      </c>
      <c r="C23" s="26">
        <v>2</v>
      </c>
      <c r="D23" s="26">
        <v>0</v>
      </c>
      <c r="E23" s="26">
        <v>17</v>
      </c>
      <c r="F23" s="26">
        <v>1</v>
      </c>
      <c r="G23" s="26">
        <v>0</v>
      </c>
      <c r="H23" s="27">
        <v>13</v>
      </c>
      <c r="I23" s="27">
        <v>41</v>
      </c>
      <c r="J23" s="27">
        <v>11</v>
      </c>
      <c r="K23" s="27">
        <v>14</v>
      </c>
      <c r="L23" s="27">
        <v>13</v>
      </c>
      <c r="M23" s="27">
        <v>1</v>
      </c>
      <c r="N23" s="27">
        <v>12</v>
      </c>
      <c r="O23" s="27">
        <v>33</v>
      </c>
      <c r="P23" s="27">
        <v>33</v>
      </c>
      <c r="Q23" s="27">
        <v>0</v>
      </c>
      <c r="R23" s="27">
        <v>6</v>
      </c>
      <c r="S23" s="27">
        <v>1</v>
      </c>
      <c r="T23" s="27">
        <v>7</v>
      </c>
      <c r="U23" s="27">
        <v>4</v>
      </c>
      <c r="V23" s="27">
        <v>0</v>
      </c>
      <c r="W23" s="27">
        <v>0</v>
      </c>
      <c r="X23" s="27">
        <v>277</v>
      </c>
    </row>
    <row r="24" spans="1:30" x14ac:dyDescent="0.25">
      <c r="A24" s="20" t="s">
        <v>5</v>
      </c>
      <c r="B24" s="21">
        <v>32609</v>
      </c>
      <c r="C24" s="21">
        <v>662</v>
      </c>
      <c r="D24" s="21">
        <v>8</v>
      </c>
      <c r="E24" s="21">
        <v>4449</v>
      </c>
      <c r="F24" s="21">
        <v>12</v>
      </c>
      <c r="G24" s="21">
        <v>44</v>
      </c>
      <c r="H24" s="21">
        <v>5735</v>
      </c>
      <c r="I24" s="21">
        <v>5885</v>
      </c>
      <c r="J24" s="21">
        <v>1546</v>
      </c>
      <c r="K24" s="21">
        <v>2183</v>
      </c>
      <c r="L24" s="21">
        <v>1081</v>
      </c>
      <c r="M24" s="21">
        <v>477</v>
      </c>
      <c r="N24" s="21">
        <v>296</v>
      </c>
      <c r="O24" s="21">
        <v>4216</v>
      </c>
      <c r="P24" s="21">
        <v>1928</v>
      </c>
      <c r="Q24" s="21">
        <v>16</v>
      </c>
      <c r="R24" s="21">
        <v>646</v>
      </c>
      <c r="S24" s="21">
        <v>255</v>
      </c>
      <c r="T24" s="21">
        <v>936</v>
      </c>
      <c r="U24" s="21">
        <v>1537</v>
      </c>
      <c r="V24" s="21">
        <v>2</v>
      </c>
      <c r="W24" s="21">
        <v>1</v>
      </c>
      <c r="X24" s="21">
        <v>694</v>
      </c>
    </row>
    <row r="25" spans="1:30" x14ac:dyDescent="0.25">
      <c r="A25" s="139" t="s">
        <v>37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28"/>
      <c r="Z25" s="28"/>
      <c r="AA25" s="28"/>
      <c r="AB25" s="28"/>
      <c r="AC25" s="28"/>
      <c r="AD25" s="28"/>
    </row>
    <row r="26" spans="1:30" x14ac:dyDescent="0.25">
      <c r="A26" s="25">
        <v>1</v>
      </c>
      <c r="B26" s="26">
        <v>123</v>
      </c>
      <c r="C26" s="26">
        <v>0</v>
      </c>
      <c r="D26" s="26">
        <v>0</v>
      </c>
      <c r="E26" s="26">
        <v>17</v>
      </c>
      <c r="F26" s="26">
        <v>0</v>
      </c>
      <c r="G26" s="26">
        <v>0</v>
      </c>
      <c r="H26" s="27">
        <v>1</v>
      </c>
      <c r="I26" s="27">
        <v>14</v>
      </c>
      <c r="J26" s="27">
        <v>7</v>
      </c>
      <c r="K26" s="27">
        <v>43</v>
      </c>
      <c r="L26" s="27">
        <v>0</v>
      </c>
      <c r="M26" s="27">
        <v>0</v>
      </c>
      <c r="N26" s="27">
        <v>0</v>
      </c>
      <c r="O26" s="27">
        <v>3</v>
      </c>
      <c r="P26" s="27">
        <v>27</v>
      </c>
      <c r="Q26" s="27">
        <v>0</v>
      </c>
      <c r="R26" s="27">
        <v>8</v>
      </c>
      <c r="S26" s="27">
        <v>0</v>
      </c>
      <c r="T26" s="27">
        <v>1</v>
      </c>
      <c r="U26" s="27">
        <v>2</v>
      </c>
      <c r="V26" s="27">
        <v>0</v>
      </c>
      <c r="W26" s="27">
        <v>0</v>
      </c>
      <c r="X26" s="27">
        <v>0</v>
      </c>
      <c r="Y26" s="28"/>
      <c r="Z26" s="28"/>
      <c r="AA26" s="28"/>
      <c r="AB26" s="28"/>
      <c r="AC26" s="28"/>
      <c r="AD26" s="28"/>
    </row>
    <row r="27" spans="1:30" x14ac:dyDescent="0.25">
      <c r="A27" s="25">
        <v>2</v>
      </c>
      <c r="B27" s="26">
        <v>20174</v>
      </c>
      <c r="C27" s="26">
        <v>456</v>
      </c>
      <c r="D27" s="26">
        <v>0</v>
      </c>
      <c r="E27" s="26">
        <v>2783</v>
      </c>
      <c r="F27" s="26">
        <v>5</v>
      </c>
      <c r="G27" s="26">
        <v>13</v>
      </c>
      <c r="H27" s="27">
        <v>3965</v>
      </c>
      <c r="I27" s="27">
        <v>3585</v>
      </c>
      <c r="J27" s="27">
        <v>922</v>
      </c>
      <c r="K27" s="27">
        <v>1161</v>
      </c>
      <c r="L27" s="27">
        <v>653</v>
      </c>
      <c r="M27" s="27">
        <v>397</v>
      </c>
      <c r="N27" s="27">
        <v>103</v>
      </c>
      <c r="O27" s="27">
        <v>2782</v>
      </c>
      <c r="P27" s="27">
        <v>1117</v>
      </c>
      <c r="Q27" s="27">
        <v>11</v>
      </c>
      <c r="R27" s="27">
        <v>441</v>
      </c>
      <c r="S27" s="27">
        <v>112</v>
      </c>
      <c r="T27" s="27">
        <v>564</v>
      </c>
      <c r="U27" s="27">
        <v>1064</v>
      </c>
      <c r="V27" s="27">
        <v>2</v>
      </c>
      <c r="W27" s="27">
        <v>0</v>
      </c>
      <c r="X27" s="27">
        <v>38</v>
      </c>
      <c r="Y27" s="28"/>
      <c r="Z27" s="28"/>
      <c r="AA27" s="28"/>
      <c r="AB27" s="28"/>
      <c r="AC27" s="28"/>
      <c r="AD27" s="28"/>
    </row>
    <row r="28" spans="1:30" x14ac:dyDescent="0.25">
      <c r="A28" s="25" t="s">
        <v>1</v>
      </c>
      <c r="B28" s="26">
        <v>35170</v>
      </c>
      <c r="C28" s="26">
        <v>37</v>
      </c>
      <c r="D28" s="26">
        <v>0</v>
      </c>
      <c r="E28" s="26">
        <v>24928</v>
      </c>
      <c r="F28" s="26">
        <v>262</v>
      </c>
      <c r="G28" s="26">
        <v>53</v>
      </c>
      <c r="H28" s="27">
        <v>343</v>
      </c>
      <c r="I28" s="27">
        <v>1900</v>
      </c>
      <c r="J28" s="27">
        <v>3212</v>
      </c>
      <c r="K28" s="27">
        <v>1114</v>
      </c>
      <c r="L28" s="27">
        <v>201</v>
      </c>
      <c r="M28" s="27">
        <v>42</v>
      </c>
      <c r="N28" s="27">
        <v>128</v>
      </c>
      <c r="O28" s="27">
        <v>947</v>
      </c>
      <c r="P28" s="27">
        <v>1384</v>
      </c>
      <c r="Q28" s="27">
        <v>6</v>
      </c>
      <c r="R28" s="27">
        <v>140</v>
      </c>
      <c r="S28" s="27">
        <v>190</v>
      </c>
      <c r="T28" s="27">
        <v>113</v>
      </c>
      <c r="U28" s="27">
        <v>170</v>
      </c>
      <c r="V28" s="27">
        <v>0</v>
      </c>
      <c r="W28" s="27">
        <v>0</v>
      </c>
      <c r="X28" s="27">
        <v>0</v>
      </c>
      <c r="Y28" s="28"/>
      <c r="Z28" s="28"/>
      <c r="AA28" s="28"/>
      <c r="AB28" s="28"/>
      <c r="AC28" s="28"/>
      <c r="AD28" s="28"/>
    </row>
    <row r="29" spans="1:30" x14ac:dyDescent="0.25">
      <c r="A29" s="25" t="s">
        <v>2</v>
      </c>
      <c r="B29" s="26">
        <v>63778</v>
      </c>
      <c r="C29" s="26">
        <v>540</v>
      </c>
      <c r="D29" s="26">
        <v>188</v>
      </c>
      <c r="E29" s="26">
        <v>29406</v>
      </c>
      <c r="F29" s="26">
        <v>2</v>
      </c>
      <c r="G29" s="26">
        <v>198</v>
      </c>
      <c r="H29" s="27">
        <v>4256</v>
      </c>
      <c r="I29" s="27">
        <v>9991</v>
      </c>
      <c r="J29" s="27">
        <v>3770</v>
      </c>
      <c r="K29" s="27">
        <v>6177</v>
      </c>
      <c r="L29" s="27">
        <v>1484</v>
      </c>
      <c r="M29" s="27">
        <v>91</v>
      </c>
      <c r="N29" s="27">
        <v>583</v>
      </c>
      <c r="O29" s="27">
        <v>2612</v>
      </c>
      <c r="P29" s="27">
        <v>2109</v>
      </c>
      <c r="Q29" s="27">
        <v>9</v>
      </c>
      <c r="R29" s="27">
        <v>299</v>
      </c>
      <c r="S29" s="27">
        <v>855</v>
      </c>
      <c r="T29" s="27">
        <v>694</v>
      </c>
      <c r="U29" s="27">
        <v>505</v>
      </c>
      <c r="V29" s="27">
        <v>0</v>
      </c>
      <c r="W29" s="27">
        <v>1</v>
      </c>
      <c r="X29" s="27">
        <v>8</v>
      </c>
      <c r="Y29" s="28"/>
      <c r="Z29" s="28"/>
      <c r="AA29" s="28"/>
      <c r="AB29" s="28"/>
      <c r="AC29" s="28"/>
      <c r="AD29" s="28"/>
    </row>
    <row r="30" spans="1:30" x14ac:dyDescent="0.25">
      <c r="A30" s="25" t="s">
        <v>3</v>
      </c>
      <c r="B30" s="26">
        <v>3961</v>
      </c>
      <c r="C30" s="26">
        <v>115</v>
      </c>
      <c r="D30" s="26">
        <v>0</v>
      </c>
      <c r="E30" s="26">
        <v>404</v>
      </c>
      <c r="F30" s="26">
        <v>1</v>
      </c>
      <c r="G30" s="26">
        <v>6</v>
      </c>
      <c r="H30" s="27">
        <v>1125</v>
      </c>
      <c r="I30" s="27">
        <v>532</v>
      </c>
      <c r="J30" s="27">
        <v>194</v>
      </c>
      <c r="K30" s="27">
        <v>96</v>
      </c>
      <c r="L30" s="27">
        <v>135</v>
      </c>
      <c r="M30" s="27">
        <v>43</v>
      </c>
      <c r="N30" s="27">
        <v>24</v>
      </c>
      <c r="O30" s="27">
        <v>469</v>
      </c>
      <c r="P30" s="27">
        <v>216</v>
      </c>
      <c r="Q30" s="27">
        <v>1</v>
      </c>
      <c r="R30" s="27">
        <v>93</v>
      </c>
      <c r="S30" s="27">
        <v>13</v>
      </c>
      <c r="T30" s="27">
        <v>207</v>
      </c>
      <c r="U30" s="27">
        <v>282</v>
      </c>
      <c r="V30" s="27">
        <v>0</v>
      </c>
      <c r="W30" s="27">
        <v>0</v>
      </c>
      <c r="X30" s="27">
        <v>5</v>
      </c>
      <c r="Y30" s="28"/>
      <c r="Z30" s="28"/>
      <c r="AA30" s="28"/>
      <c r="AB30" s="28"/>
      <c r="AC30" s="28"/>
      <c r="AD30" s="28"/>
    </row>
    <row r="31" spans="1:30" x14ac:dyDescent="0.25">
      <c r="A31" s="25" t="s">
        <v>4</v>
      </c>
      <c r="B31" s="26">
        <v>486</v>
      </c>
      <c r="C31" s="26">
        <v>2</v>
      </c>
      <c r="D31" s="26">
        <v>0</v>
      </c>
      <c r="E31" s="26">
        <v>17</v>
      </c>
      <c r="F31" s="26">
        <v>1</v>
      </c>
      <c r="G31" s="26">
        <v>0</v>
      </c>
      <c r="H31" s="27">
        <v>13</v>
      </c>
      <c r="I31" s="27">
        <v>41</v>
      </c>
      <c r="J31" s="27">
        <v>11</v>
      </c>
      <c r="K31" s="27">
        <v>14</v>
      </c>
      <c r="L31" s="27">
        <v>13</v>
      </c>
      <c r="M31" s="27">
        <v>1</v>
      </c>
      <c r="N31" s="27">
        <v>12</v>
      </c>
      <c r="O31" s="27">
        <v>33</v>
      </c>
      <c r="P31" s="27">
        <v>33</v>
      </c>
      <c r="Q31" s="27">
        <v>0</v>
      </c>
      <c r="R31" s="27">
        <v>6</v>
      </c>
      <c r="S31" s="27">
        <v>1</v>
      </c>
      <c r="T31" s="27">
        <v>7</v>
      </c>
      <c r="U31" s="27">
        <v>4</v>
      </c>
      <c r="V31" s="27">
        <v>0</v>
      </c>
      <c r="W31" s="27">
        <v>0</v>
      </c>
      <c r="X31" s="27">
        <v>277</v>
      </c>
      <c r="Y31" s="29"/>
      <c r="Z31" s="29"/>
      <c r="AA31" s="28"/>
      <c r="AB31" s="28"/>
      <c r="AC31" s="28"/>
      <c r="AD31" s="28"/>
    </row>
    <row r="32" spans="1:30" x14ac:dyDescent="0.25">
      <c r="A32" s="20" t="s">
        <v>5</v>
      </c>
      <c r="B32" s="21">
        <v>124109</v>
      </c>
      <c r="C32" s="21">
        <v>1150</v>
      </c>
      <c r="D32" s="21">
        <v>188</v>
      </c>
      <c r="E32" s="21">
        <v>57555</v>
      </c>
      <c r="F32" s="21">
        <v>271</v>
      </c>
      <c r="G32" s="21">
        <v>270</v>
      </c>
      <c r="H32" s="21">
        <v>9703</v>
      </c>
      <c r="I32" s="21">
        <v>16063</v>
      </c>
      <c r="J32" s="21">
        <v>8116</v>
      </c>
      <c r="K32" s="21">
        <v>8605</v>
      </c>
      <c r="L32" s="21">
        <v>2486</v>
      </c>
      <c r="M32" s="21">
        <v>574</v>
      </c>
      <c r="N32" s="21">
        <v>850</v>
      </c>
      <c r="O32" s="21">
        <v>6846</v>
      </c>
      <c r="P32" s="21">
        <v>4886</v>
      </c>
      <c r="Q32" s="21">
        <v>27</v>
      </c>
      <c r="R32" s="21">
        <v>987</v>
      </c>
      <c r="S32" s="21">
        <v>1171</v>
      </c>
      <c r="T32" s="21">
        <v>1586</v>
      </c>
      <c r="U32" s="21">
        <v>2027</v>
      </c>
      <c r="V32" s="21">
        <v>2</v>
      </c>
      <c r="W32" s="21">
        <v>1</v>
      </c>
      <c r="X32" s="21">
        <v>745</v>
      </c>
      <c r="Y32" s="30"/>
      <c r="Z32" s="30"/>
      <c r="AA32" s="28"/>
      <c r="AB32" s="28"/>
      <c r="AC32" s="28"/>
      <c r="AD32" s="28"/>
    </row>
    <row r="33" spans="1:30" x14ac:dyDescent="0.25">
      <c r="A33" s="139" t="s">
        <v>38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28"/>
      <c r="Z33" s="28"/>
      <c r="AA33" s="28"/>
      <c r="AB33" s="28"/>
      <c r="AC33" s="28"/>
      <c r="AD33" s="28"/>
    </row>
    <row r="34" spans="1:30" x14ac:dyDescent="0.25">
      <c r="A34" s="25">
        <v>1</v>
      </c>
      <c r="B34" s="31">
        <v>49024.999999999993</v>
      </c>
      <c r="C34" s="31">
        <v>0</v>
      </c>
      <c r="D34" s="31">
        <v>0</v>
      </c>
      <c r="E34" s="31">
        <v>7346.94</v>
      </c>
      <c r="F34" s="31">
        <v>0</v>
      </c>
      <c r="G34" s="31">
        <v>0</v>
      </c>
      <c r="H34" s="32">
        <v>426.4</v>
      </c>
      <c r="I34" s="32">
        <v>5323.63</v>
      </c>
      <c r="J34" s="32">
        <v>3888.66</v>
      </c>
      <c r="K34" s="32">
        <v>11106.98</v>
      </c>
      <c r="L34" s="32">
        <v>0</v>
      </c>
      <c r="M34" s="32">
        <v>0</v>
      </c>
      <c r="N34" s="32">
        <v>0</v>
      </c>
      <c r="O34" s="32">
        <v>2050.14</v>
      </c>
      <c r="P34" s="32">
        <v>15508.09</v>
      </c>
      <c r="Q34" s="32">
        <v>0</v>
      </c>
      <c r="R34" s="32">
        <v>2393.63</v>
      </c>
      <c r="S34" s="32">
        <v>0</v>
      </c>
      <c r="T34" s="32">
        <v>488.45</v>
      </c>
      <c r="U34" s="32">
        <v>492.08</v>
      </c>
      <c r="V34" s="32">
        <v>0</v>
      </c>
      <c r="W34" s="32">
        <v>0</v>
      </c>
      <c r="X34" s="32">
        <v>0</v>
      </c>
      <c r="Y34" s="28"/>
      <c r="Z34" s="28"/>
      <c r="AA34" s="28"/>
      <c r="AB34" s="28"/>
      <c r="AC34" s="28"/>
      <c r="AD34" s="28"/>
    </row>
    <row r="35" spans="1:30" x14ac:dyDescent="0.25">
      <c r="A35" s="25">
        <v>2</v>
      </c>
      <c r="B35" s="31">
        <v>8709960</v>
      </c>
      <c r="C35" s="31">
        <v>209160</v>
      </c>
      <c r="D35" s="31">
        <v>0</v>
      </c>
      <c r="E35" s="31">
        <v>1204620</v>
      </c>
      <c r="F35" s="31">
        <v>2340</v>
      </c>
      <c r="G35" s="31">
        <v>5700</v>
      </c>
      <c r="H35" s="32">
        <v>1913250</v>
      </c>
      <c r="I35" s="32">
        <v>1412040</v>
      </c>
      <c r="J35" s="32">
        <v>393840</v>
      </c>
      <c r="K35" s="32">
        <v>414540</v>
      </c>
      <c r="L35" s="32">
        <v>280620</v>
      </c>
      <c r="M35" s="32">
        <v>162540</v>
      </c>
      <c r="N35" s="32">
        <v>47490</v>
      </c>
      <c r="O35" s="32">
        <v>1217040</v>
      </c>
      <c r="P35" s="32">
        <v>520980</v>
      </c>
      <c r="Q35" s="32">
        <v>4140</v>
      </c>
      <c r="R35" s="32">
        <v>182100</v>
      </c>
      <c r="S35" s="32">
        <v>42000</v>
      </c>
      <c r="T35" s="32">
        <v>266280</v>
      </c>
      <c r="U35" s="32">
        <v>412800</v>
      </c>
      <c r="V35" s="32">
        <v>840</v>
      </c>
      <c r="W35" s="32">
        <v>0</v>
      </c>
      <c r="X35" s="32">
        <v>17640</v>
      </c>
      <c r="Y35" s="28"/>
      <c r="Z35" s="28"/>
      <c r="AA35" s="28"/>
      <c r="AB35" s="28"/>
      <c r="AC35" s="28"/>
      <c r="AD35" s="28"/>
    </row>
    <row r="36" spans="1:30" x14ac:dyDescent="0.25">
      <c r="A36" s="25" t="s">
        <v>1</v>
      </c>
      <c r="B36" s="31">
        <v>8362996.9399999985</v>
      </c>
      <c r="C36" s="31">
        <v>12163.92</v>
      </c>
      <c r="D36" s="31">
        <v>0</v>
      </c>
      <c r="E36" s="31">
        <v>4927750.88</v>
      </c>
      <c r="F36" s="31">
        <v>89388.44</v>
      </c>
      <c r="G36" s="31">
        <v>8717.27</v>
      </c>
      <c r="H36" s="32">
        <v>146756.25</v>
      </c>
      <c r="I36" s="32">
        <v>788638.96</v>
      </c>
      <c r="J36" s="32">
        <v>586239.68000000005</v>
      </c>
      <c r="K36" s="32">
        <v>457778.47</v>
      </c>
      <c r="L36" s="32">
        <v>102812.74</v>
      </c>
      <c r="M36" s="32">
        <v>14819.6</v>
      </c>
      <c r="N36" s="32">
        <v>56766.89</v>
      </c>
      <c r="O36" s="32">
        <v>442432.11</v>
      </c>
      <c r="P36" s="32">
        <v>500799.96</v>
      </c>
      <c r="Q36" s="32">
        <v>2269.75</v>
      </c>
      <c r="R36" s="32">
        <v>62638.62</v>
      </c>
      <c r="S36" s="32">
        <v>57312.05</v>
      </c>
      <c r="T36" s="32">
        <v>39526.21</v>
      </c>
      <c r="U36" s="32">
        <v>66185.14</v>
      </c>
      <c r="V36" s="32">
        <v>0</v>
      </c>
      <c r="W36" s="32">
        <v>0</v>
      </c>
      <c r="X36" s="32">
        <v>0</v>
      </c>
      <c r="Y36" s="28"/>
      <c r="Z36" s="28"/>
      <c r="AA36" s="28"/>
      <c r="AB36" s="28"/>
      <c r="AC36" s="28"/>
      <c r="AD36" s="28"/>
    </row>
    <row r="37" spans="1:30" x14ac:dyDescent="0.25">
      <c r="A37" s="25" t="s">
        <v>2</v>
      </c>
      <c r="B37" s="31">
        <v>16330017.57</v>
      </c>
      <c r="C37" s="31">
        <v>154688.67000000001</v>
      </c>
      <c r="D37" s="31">
        <v>47664.73</v>
      </c>
      <c r="E37" s="31">
        <v>7165917.1600000001</v>
      </c>
      <c r="F37" s="31">
        <v>840</v>
      </c>
      <c r="G37" s="31">
        <v>42858.7</v>
      </c>
      <c r="H37" s="32">
        <v>1298924.8</v>
      </c>
      <c r="I37" s="32">
        <v>2352519.48</v>
      </c>
      <c r="J37" s="32">
        <v>1061074</v>
      </c>
      <c r="K37" s="32">
        <v>1581553.51</v>
      </c>
      <c r="L37" s="32">
        <v>428821.65</v>
      </c>
      <c r="M37" s="32">
        <v>26102.12</v>
      </c>
      <c r="N37" s="32">
        <v>162745.49</v>
      </c>
      <c r="O37" s="32">
        <v>778431.04</v>
      </c>
      <c r="P37" s="32">
        <v>635993.96</v>
      </c>
      <c r="Q37" s="32">
        <v>2736</v>
      </c>
      <c r="R37" s="32">
        <v>77853.61</v>
      </c>
      <c r="S37" s="32">
        <v>172972.87</v>
      </c>
      <c r="T37" s="32">
        <v>189439.43</v>
      </c>
      <c r="U37" s="32">
        <v>147070.76999999999</v>
      </c>
      <c r="V37" s="32">
        <v>0</v>
      </c>
      <c r="W37" s="32">
        <v>240.22</v>
      </c>
      <c r="X37" s="32">
        <v>1569.36</v>
      </c>
      <c r="Y37" s="28"/>
      <c r="Z37" s="28"/>
      <c r="AA37" s="28"/>
      <c r="AB37" s="28"/>
      <c r="AC37" s="28"/>
      <c r="AD37" s="28"/>
    </row>
    <row r="38" spans="1:30" x14ac:dyDescent="0.25">
      <c r="A38" s="25" t="s">
        <v>3</v>
      </c>
      <c r="B38" s="31">
        <v>831810</v>
      </c>
      <c r="C38" s="31">
        <v>24150</v>
      </c>
      <c r="D38" s="31">
        <v>0</v>
      </c>
      <c r="E38" s="31">
        <v>84840</v>
      </c>
      <c r="F38" s="31">
        <v>210</v>
      </c>
      <c r="G38" s="31">
        <v>1260</v>
      </c>
      <c r="H38" s="32">
        <v>236250</v>
      </c>
      <c r="I38" s="32">
        <v>111720</v>
      </c>
      <c r="J38" s="32">
        <v>40740</v>
      </c>
      <c r="K38" s="32">
        <v>20160</v>
      </c>
      <c r="L38" s="32">
        <v>28350</v>
      </c>
      <c r="M38" s="32">
        <v>9030</v>
      </c>
      <c r="N38" s="32">
        <v>5040</v>
      </c>
      <c r="O38" s="32">
        <v>98490</v>
      </c>
      <c r="P38" s="32">
        <v>45360</v>
      </c>
      <c r="Q38" s="32">
        <v>210</v>
      </c>
      <c r="R38" s="32">
        <v>19530</v>
      </c>
      <c r="S38" s="32">
        <v>2730</v>
      </c>
      <c r="T38" s="32">
        <v>43470</v>
      </c>
      <c r="U38" s="32">
        <v>59220</v>
      </c>
      <c r="V38" s="32">
        <v>0</v>
      </c>
      <c r="W38" s="32">
        <v>0</v>
      </c>
      <c r="X38" s="32">
        <v>1050</v>
      </c>
      <c r="Y38" s="28"/>
      <c r="Z38" s="28"/>
      <c r="AA38" s="28"/>
      <c r="AB38" s="28"/>
      <c r="AC38" s="28"/>
      <c r="AD38" s="28"/>
    </row>
    <row r="39" spans="1:30" x14ac:dyDescent="0.25">
      <c r="A39" s="25" t="s">
        <v>4</v>
      </c>
      <c r="B39" s="31">
        <v>102060</v>
      </c>
      <c r="C39" s="31">
        <v>420</v>
      </c>
      <c r="D39" s="31">
        <v>0</v>
      </c>
      <c r="E39" s="31">
        <v>3570</v>
      </c>
      <c r="F39" s="31">
        <v>210</v>
      </c>
      <c r="G39" s="31">
        <v>0</v>
      </c>
      <c r="H39" s="32">
        <v>2730</v>
      </c>
      <c r="I39" s="32">
        <v>8610</v>
      </c>
      <c r="J39" s="32">
        <v>2310</v>
      </c>
      <c r="K39" s="32">
        <v>2940</v>
      </c>
      <c r="L39" s="32">
        <v>2730</v>
      </c>
      <c r="M39" s="32">
        <v>210</v>
      </c>
      <c r="N39" s="32">
        <v>2520</v>
      </c>
      <c r="O39" s="32">
        <v>6930</v>
      </c>
      <c r="P39" s="32">
        <v>6930</v>
      </c>
      <c r="Q39" s="32">
        <v>0</v>
      </c>
      <c r="R39" s="32">
        <v>1260</v>
      </c>
      <c r="S39" s="32">
        <v>210</v>
      </c>
      <c r="T39" s="32">
        <v>1470</v>
      </c>
      <c r="U39" s="32">
        <v>840</v>
      </c>
      <c r="V39" s="32">
        <v>0</v>
      </c>
      <c r="W39" s="32">
        <v>0</v>
      </c>
      <c r="X39" s="32">
        <v>58170</v>
      </c>
      <c r="Y39" s="28"/>
      <c r="Z39" s="28"/>
      <c r="AA39" s="28"/>
      <c r="AB39" s="28"/>
      <c r="AC39" s="28"/>
      <c r="AD39" s="28"/>
    </row>
    <row r="40" spans="1:30" x14ac:dyDescent="0.25">
      <c r="A40" s="20" t="s">
        <v>5</v>
      </c>
      <c r="B40" s="22">
        <v>34404701.730000004</v>
      </c>
      <c r="C40" s="22">
        <v>400582.59</v>
      </c>
      <c r="D40" s="22">
        <v>47664.73</v>
      </c>
      <c r="E40" s="22">
        <v>13394044.98</v>
      </c>
      <c r="F40" s="22">
        <v>92988.44</v>
      </c>
      <c r="G40" s="22">
        <v>58535.97</v>
      </c>
      <c r="H40" s="22">
        <v>3598337.45</v>
      </c>
      <c r="I40" s="22">
        <v>4678852.07</v>
      </c>
      <c r="J40" s="22">
        <v>2088092.34</v>
      </c>
      <c r="K40" s="22">
        <v>2488078.96</v>
      </c>
      <c r="L40" s="22">
        <v>843334.39</v>
      </c>
      <c r="M40" s="22">
        <v>212701.72</v>
      </c>
      <c r="N40" s="22">
        <v>274562.38</v>
      </c>
      <c r="O40" s="22">
        <v>2545373.29</v>
      </c>
      <c r="P40" s="22">
        <v>1725572.01</v>
      </c>
      <c r="Q40" s="22">
        <v>9355.75</v>
      </c>
      <c r="R40" s="22">
        <v>345775.86</v>
      </c>
      <c r="S40" s="22">
        <v>275224.92</v>
      </c>
      <c r="T40" s="22">
        <v>540674.09000000008</v>
      </c>
      <c r="U40" s="22">
        <v>686607.99</v>
      </c>
      <c r="V40" s="22">
        <v>840</v>
      </c>
      <c r="W40" s="22">
        <v>240.22</v>
      </c>
      <c r="X40" s="22">
        <v>97261.58</v>
      </c>
      <c r="Y40" s="30"/>
      <c r="Z40" s="30"/>
      <c r="AA40" s="28"/>
      <c r="AB40" s="28"/>
      <c r="AC40" s="28"/>
      <c r="AD40" s="28"/>
    </row>
    <row r="42" spans="1:30" s="10" customFormat="1" x14ac:dyDescent="0.25">
      <c r="A42" s="121" t="s">
        <v>269</v>
      </c>
      <c r="B42" s="121"/>
      <c r="C42" s="121"/>
      <c r="D42" s="16"/>
      <c r="E42" s="16"/>
      <c r="F42" s="16"/>
      <c r="G42" s="16"/>
    </row>
    <row r="43" spans="1:30" x14ac:dyDescent="0.25">
      <c r="A43" s="121" t="s">
        <v>96</v>
      </c>
      <c r="B43" s="121"/>
    </row>
  </sheetData>
  <mergeCells count="12">
    <mergeCell ref="A43:B43"/>
    <mergeCell ref="A9:X9"/>
    <mergeCell ref="A17:X17"/>
    <mergeCell ref="A25:X25"/>
    <mergeCell ref="A33:X33"/>
    <mergeCell ref="A42:C42"/>
    <mergeCell ref="A2:X2"/>
    <mergeCell ref="A3:X3"/>
    <mergeCell ref="A5:K5"/>
    <mergeCell ref="A7:A8"/>
    <mergeCell ref="B7:B8"/>
    <mergeCell ref="C7:X7"/>
  </mergeCells>
  <hyperlinks>
    <hyperlink ref="A43" location="Obsah!A1" display="Späť na obsah dátovej prílohy"/>
    <hyperlink ref="A42" location="Obsah!A1" display="Späť na obsah dátovej prílohy"/>
    <hyperlink ref="A42:B42" location="Vysvetlivky!A2" display="Vysvetlivky ku kategóriám veľkosti podniku."/>
    <hyperlink ref="A42:C42" location="Vysvetlivky!A16" display="Vysvetlivky k sekciám SK-NACE"/>
  </hyperlinks>
  <pageMargins left="0.25" right="0.25" top="0.75" bottom="0.75" header="0.3" footer="0.3"/>
  <pageSetup paperSize="9" scale="48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1"/>
  <sheetViews>
    <sheetView showGridLines="0" zoomScaleNormal="100" workbookViewId="0"/>
  </sheetViews>
  <sheetFormatPr defaultRowHeight="13.5" x14ac:dyDescent="0.25"/>
  <cols>
    <col min="1" max="2" width="18.85546875" style="1" customWidth="1"/>
    <col min="3" max="3" width="12.85546875" style="1" customWidth="1"/>
    <col min="4" max="4" width="21.140625" style="1" customWidth="1"/>
    <col min="5" max="5" width="9.140625" style="1" customWidth="1"/>
    <col min="6" max="6" width="9.140625" style="1"/>
    <col min="7" max="7" width="9.140625" style="1" customWidth="1"/>
    <col min="8" max="16384" width="9.140625" style="1"/>
  </cols>
  <sheetData>
    <row r="2" spans="1:4" ht="16.5" thickBot="1" x14ac:dyDescent="0.3">
      <c r="A2" s="144" t="s">
        <v>268</v>
      </c>
      <c r="B2" s="144"/>
      <c r="C2" s="144"/>
      <c r="D2" s="144"/>
    </row>
    <row r="3" spans="1:4" ht="14.25" thickTop="1" x14ac:dyDescent="0.25"/>
    <row r="4" spans="1:4" ht="15.75" x14ac:dyDescent="0.25">
      <c r="A4" s="2" t="s">
        <v>81</v>
      </c>
      <c r="B4" s="3" t="s">
        <v>82</v>
      </c>
      <c r="C4" s="4" t="s">
        <v>83</v>
      </c>
      <c r="D4" s="4" t="s">
        <v>84</v>
      </c>
    </row>
    <row r="5" spans="1:4" x14ac:dyDescent="0.25">
      <c r="A5" s="5" t="s">
        <v>42</v>
      </c>
      <c r="B5" s="6" t="s">
        <v>46</v>
      </c>
      <c r="C5" s="6" t="s">
        <v>50</v>
      </c>
      <c r="D5" s="6" t="s">
        <v>50</v>
      </c>
    </row>
    <row r="6" spans="1:4" x14ac:dyDescent="0.25">
      <c r="A6" s="5" t="s">
        <v>43</v>
      </c>
      <c r="B6" s="6" t="s">
        <v>47</v>
      </c>
      <c r="C6" s="6" t="s">
        <v>51</v>
      </c>
      <c r="D6" s="6" t="s">
        <v>51</v>
      </c>
    </row>
    <row r="7" spans="1:4" x14ac:dyDescent="0.25">
      <c r="A7" s="5" t="s">
        <v>44</v>
      </c>
      <c r="B7" s="6" t="s">
        <v>48</v>
      </c>
      <c r="C7" s="6" t="s">
        <v>52</v>
      </c>
      <c r="D7" s="6" t="s">
        <v>53</v>
      </c>
    </row>
    <row r="8" spans="1:4" x14ac:dyDescent="0.25">
      <c r="A8" s="7" t="s">
        <v>45</v>
      </c>
      <c r="B8" s="8" t="s">
        <v>49</v>
      </c>
      <c r="C8" s="8"/>
      <c r="D8" s="8"/>
    </row>
    <row r="9" spans="1:4" ht="24" customHeight="1" x14ac:dyDescent="0.25">
      <c r="A9" s="143" t="s">
        <v>77</v>
      </c>
      <c r="B9" s="143"/>
      <c r="C9" s="143"/>
      <c r="D9" s="143"/>
    </row>
    <row r="10" spans="1:4" ht="24" customHeight="1" x14ac:dyDescent="0.25">
      <c r="A10" s="143" t="s">
        <v>78</v>
      </c>
      <c r="B10" s="143"/>
      <c r="C10" s="143"/>
      <c r="D10" s="143"/>
    </row>
    <row r="11" spans="1:4" ht="24" customHeight="1" x14ac:dyDescent="0.25">
      <c r="A11" s="143" t="s">
        <v>79</v>
      </c>
      <c r="B11" s="143"/>
      <c r="C11" s="143"/>
      <c r="D11" s="143"/>
    </row>
    <row r="12" spans="1:4" x14ac:dyDescent="0.25">
      <c r="A12" s="143" t="s">
        <v>80</v>
      </c>
      <c r="B12" s="143"/>
      <c r="C12" s="143"/>
      <c r="D12" s="143"/>
    </row>
    <row r="16" spans="1:4" ht="16.5" thickBot="1" x14ac:dyDescent="0.3">
      <c r="A16" s="144" t="s">
        <v>257</v>
      </c>
      <c r="B16" s="144"/>
      <c r="C16" s="144"/>
      <c r="D16" s="144"/>
    </row>
    <row r="17" spans="1:4" ht="14.25" thickTop="1" x14ac:dyDescent="0.25"/>
    <row r="18" spans="1:4" x14ac:dyDescent="0.25">
      <c r="A18" s="9" t="s">
        <v>54</v>
      </c>
      <c r="B18" s="146" t="s">
        <v>76</v>
      </c>
      <c r="C18" s="146"/>
      <c r="D18" s="146"/>
    </row>
    <row r="19" spans="1:4" x14ac:dyDescent="0.25">
      <c r="A19" s="6" t="s">
        <v>13</v>
      </c>
      <c r="B19" s="147" t="s">
        <v>55</v>
      </c>
      <c r="C19" s="147"/>
      <c r="D19" s="147"/>
    </row>
    <row r="20" spans="1:4" x14ac:dyDescent="0.25">
      <c r="A20" s="6" t="s">
        <v>14</v>
      </c>
      <c r="B20" s="145" t="s">
        <v>56</v>
      </c>
      <c r="C20" s="145"/>
      <c r="D20" s="145"/>
    </row>
    <row r="21" spans="1:4" x14ac:dyDescent="0.25">
      <c r="A21" s="6" t="s">
        <v>15</v>
      </c>
      <c r="B21" s="145" t="s">
        <v>57</v>
      </c>
      <c r="C21" s="145"/>
      <c r="D21" s="145"/>
    </row>
    <row r="22" spans="1:4" x14ac:dyDescent="0.25">
      <c r="A22" s="6" t="s">
        <v>16</v>
      </c>
      <c r="B22" s="145" t="s">
        <v>58</v>
      </c>
      <c r="C22" s="145"/>
      <c r="D22" s="145"/>
    </row>
    <row r="23" spans="1:4" x14ac:dyDescent="0.25">
      <c r="A23" s="6" t="s">
        <v>17</v>
      </c>
      <c r="B23" s="145" t="s">
        <v>59</v>
      </c>
      <c r="C23" s="145"/>
      <c r="D23" s="145"/>
    </row>
    <row r="24" spans="1:4" x14ac:dyDescent="0.25">
      <c r="A24" s="6" t="s">
        <v>18</v>
      </c>
      <c r="B24" s="145" t="s">
        <v>60</v>
      </c>
      <c r="C24" s="145"/>
      <c r="D24" s="145"/>
    </row>
    <row r="25" spans="1:4" x14ac:dyDescent="0.25">
      <c r="A25" s="6" t="s">
        <v>19</v>
      </c>
      <c r="B25" s="145" t="s">
        <v>61</v>
      </c>
      <c r="C25" s="145"/>
      <c r="D25" s="145"/>
    </row>
    <row r="26" spans="1:4" x14ac:dyDescent="0.25">
      <c r="A26" s="6" t="s">
        <v>20</v>
      </c>
      <c r="B26" s="145" t="s">
        <v>62</v>
      </c>
      <c r="C26" s="145"/>
      <c r="D26" s="145"/>
    </row>
    <row r="27" spans="1:4" x14ac:dyDescent="0.25">
      <c r="A27" s="6" t="s">
        <v>21</v>
      </c>
      <c r="B27" s="145" t="s">
        <v>63</v>
      </c>
      <c r="C27" s="145"/>
      <c r="D27" s="145"/>
    </row>
    <row r="28" spans="1:4" x14ac:dyDescent="0.25">
      <c r="A28" s="6" t="s">
        <v>22</v>
      </c>
      <c r="B28" s="145" t="s">
        <v>64</v>
      </c>
      <c r="C28" s="145"/>
      <c r="D28" s="145"/>
    </row>
    <row r="29" spans="1:4" x14ac:dyDescent="0.25">
      <c r="A29" s="6" t="s">
        <v>23</v>
      </c>
      <c r="B29" s="145" t="s">
        <v>65</v>
      </c>
      <c r="C29" s="145"/>
      <c r="D29" s="145"/>
    </row>
    <row r="30" spans="1:4" x14ac:dyDescent="0.25">
      <c r="A30" s="6" t="s">
        <v>24</v>
      </c>
      <c r="B30" s="145" t="s">
        <v>66</v>
      </c>
      <c r="C30" s="145"/>
      <c r="D30" s="145"/>
    </row>
    <row r="31" spans="1:4" x14ac:dyDescent="0.25">
      <c r="A31" s="6" t="s">
        <v>25</v>
      </c>
      <c r="B31" s="145" t="s">
        <v>67</v>
      </c>
      <c r="C31" s="145"/>
      <c r="D31" s="145"/>
    </row>
    <row r="32" spans="1:4" x14ac:dyDescent="0.25">
      <c r="A32" s="6" t="s">
        <v>26</v>
      </c>
      <c r="B32" s="145" t="s">
        <v>68</v>
      </c>
      <c r="C32" s="145"/>
      <c r="D32" s="145"/>
    </row>
    <row r="33" spans="1:4" x14ac:dyDescent="0.25">
      <c r="A33" s="6" t="s">
        <v>27</v>
      </c>
      <c r="B33" s="145" t="s">
        <v>69</v>
      </c>
      <c r="C33" s="145"/>
      <c r="D33" s="145"/>
    </row>
    <row r="34" spans="1:4" x14ac:dyDescent="0.25">
      <c r="A34" s="6" t="s">
        <v>28</v>
      </c>
      <c r="B34" s="145" t="s">
        <v>70</v>
      </c>
      <c r="C34" s="145"/>
      <c r="D34" s="145"/>
    </row>
    <row r="35" spans="1:4" x14ac:dyDescent="0.25">
      <c r="A35" s="6" t="s">
        <v>29</v>
      </c>
      <c r="B35" s="145" t="s">
        <v>71</v>
      </c>
      <c r="C35" s="145"/>
      <c r="D35" s="145"/>
    </row>
    <row r="36" spans="1:4" x14ac:dyDescent="0.25">
      <c r="A36" s="6" t="s">
        <v>30</v>
      </c>
      <c r="B36" s="145" t="s">
        <v>72</v>
      </c>
      <c r="C36" s="145"/>
      <c r="D36" s="145"/>
    </row>
    <row r="37" spans="1:4" x14ac:dyDescent="0.25">
      <c r="A37" s="6" t="s">
        <v>31</v>
      </c>
      <c r="B37" s="145" t="s">
        <v>73</v>
      </c>
      <c r="C37" s="145"/>
      <c r="D37" s="145"/>
    </row>
    <row r="38" spans="1:4" x14ac:dyDescent="0.25">
      <c r="A38" s="6" t="s">
        <v>32</v>
      </c>
      <c r="B38" s="145" t="s">
        <v>74</v>
      </c>
      <c r="C38" s="145"/>
      <c r="D38" s="145"/>
    </row>
    <row r="39" spans="1:4" x14ac:dyDescent="0.25">
      <c r="A39" s="8" t="s">
        <v>33</v>
      </c>
      <c r="B39" s="148" t="s">
        <v>75</v>
      </c>
      <c r="C39" s="148"/>
      <c r="D39" s="148"/>
    </row>
    <row r="41" spans="1:4" x14ac:dyDescent="0.25">
      <c r="A41" s="34" t="s">
        <v>96</v>
      </c>
    </row>
  </sheetData>
  <mergeCells count="28">
    <mergeCell ref="B39:D39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27:D27"/>
    <mergeCell ref="A16:D16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A9:D9"/>
    <mergeCell ref="A10:D10"/>
    <mergeCell ref="A11:D11"/>
    <mergeCell ref="A12:D12"/>
    <mergeCell ref="A2:D2"/>
  </mergeCells>
  <hyperlinks>
    <hyperlink ref="A41" location="Obsah!A1" display="Späť na obsah dátovej prílohy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showGridLines="0" workbookViewId="0"/>
  </sheetViews>
  <sheetFormatPr defaultRowHeight="15" x14ac:dyDescent="0.25"/>
  <cols>
    <col min="1" max="1" width="9.140625" bestFit="1" customWidth="1"/>
    <col min="2" max="2" width="14" bestFit="1" customWidth="1"/>
    <col min="3" max="3" width="15.85546875" bestFit="1" customWidth="1"/>
    <col min="4" max="4" width="19.28515625" customWidth="1"/>
  </cols>
  <sheetData>
    <row r="2" spans="1:6" ht="16.5" thickBot="1" x14ac:dyDescent="0.3">
      <c r="A2" s="122" t="s">
        <v>176</v>
      </c>
      <c r="B2" s="122"/>
      <c r="C2" s="122"/>
      <c r="D2" s="122"/>
    </row>
    <row r="3" spans="1:6" ht="15.75" thickTop="1" x14ac:dyDescent="0.25"/>
    <row r="4" spans="1:6" ht="26.25" customHeight="1" x14ac:dyDescent="0.25">
      <c r="A4" s="126" t="s">
        <v>245</v>
      </c>
      <c r="B4" s="126"/>
      <c r="C4" s="126"/>
      <c r="D4" s="126"/>
      <c r="E4" s="36"/>
    </row>
    <row r="6" spans="1:6" x14ac:dyDescent="0.25">
      <c r="A6" s="103" t="s">
        <v>151</v>
      </c>
      <c r="B6" s="105">
        <v>2019</v>
      </c>
      <c r="C6" s="105">
        <v>2020</v>
      </c>
      <c r="D6" s="105" t="s">
        <v>175</v>
      </c>
    </row>
    <row r="7" spans="1:6" s="93" customFormat="1" x14ac:dyDescent="0.25">
      <c r="A7" s="104" t="s">
        <v>152</v>
      </c>
      <c r="B7" s="92"/>
      <c r="C7" s="92"/>
      <c r="D7" s="92"/>
    </row>
    <row r="8" spans="1:6" x14ac:dyDescent="0.25">
      <c r="A8" s="95" t="s">
        <v>153</v>
      </c>
      <c r="B8" s="56">
        <v>25297</v>
      </c>
      <c r="C8" s="56">
        <v>24854</v>
      </c>
      <c r="D8" s="70" t="s">
        <v>154</v>
      </c>
      <c r="F8" s="69"/>
    </row>
    <row r="9" spans="1:6" x14ac:dyDescent="0.25">
      <c r="A9" s="95" t="s">
        <v>155</v>
      </c>
      <c r="B9" s="56">
        <v>15690</v>
      </c>
      <c r="C9" s="56">
        <v>80407</v>
      </c>
      <c r="D9" s="70" t="s">
        <v>156</v>
      </c>
      <c r="F9" s="69"/>
    </row>
    <row r="10" spans="1:6" x14ac:dyDescent="0.25">
      <c r="A10" s="95" t="s">
        <v>157</v>
      </c>
      <c r="B10" s="56">
        <v>13918</v>
      </c>
      <c r="C10" s="56">
        <v>149855</v>
      </c>
      <c r="D10" s="70" t="s">
        <v>158</v>
      </c>
    </row>
    <row r="11" spans="1:6" x14ac:dyDescent="0.25">
      <c r="A11" s="95" t="s">
        <v>159</v>
      </c>
      <c r="B11" s="56">
        <v>13477</v>
      </c>
      <c r="C11" s="56">
        <v>131851</v>
      </c>
      <c r="D11" s="70" t="s">
        <v>160</v>
      </c>
    </row>
    <row r="12" spans="1:6" x14ac:dyDescent="0.25">
      <c r="A12" s="95" t="s">
        <v>161</v>
      </c>
      <c r="B12" s="56">
        <v>13015</v>
      </c>
      <c r="C12" s="56">
        <v>56264</v>
      </c>
      <c r="D12" s="70" t="s">
        <v>162</v>
      </c>
    </row>
    <row r="13" spans="1:6" x14ac:dyDescent="0.25">
      <c r="A13" s="95" t="s">
        <v>163</v>
      </c>
      <c r="B13" s="56">
        <v>10350</v>
      </c>
      <c r="C13" s="56">
        <v>26217</v>
      </c>
      <c r="D13" s="70" t="s">
        <v>164</v>
      </c>
    </row>
    <row r="14" spans="1:6" x14ac:dyDescent="0.25">
      <c r="A14" s="95" t="s">
        <v>165</v>
      </c>
      <c r="B14" s="56">
        <v>10170</v>
      </c>
      <c r="C14" s="56">
        <v>24060</v>
      </c>
      <c r="D14" s="70" t="s">
        <v>166</v>
      </c>
    </row>
    <row r="15" spans="1:6" x14ac:dyDescent="0.25">
      <c r="A15" s="96" t="s">
        <v>233</v>
      </c>
      <c r="B15" s="72">
        <v>12781</v>
      </c>
      <c r="C15" s="72">
        <v>15834</v>
      </c>
      <c r="D15" s="73" t="s">
        <v>234</v>
      </c>
    </row>
    <row r="16" spans="1:6" x14ac:dyDescent="0.25">
      <c r="A16" s="100" t="s">
        <v>167</v>
      </c>
      <c r="B16" s="94"/>
      <c r="C16" s="94"/>
      <c r="D16" s="74"/>
    </row>
    <row r="17" spans="1:4" x14ac:dyDescent="0.25">
      <c r="A17" s="95" t="s">
        <v>153</v>
      </c>
      <c r="B17" s="75">
        <v>2725362.7</v>
      </c>
      <c r="C17" s="75">
        <v>3003815.5</v>
      </c>
      <c r="D17" s="70" t="s">
        <v>168</v>
      </c>
    </row>
    <row r="18" spans="1:4" x14ac:dyDescent="0.25">
      <c r="A18" s="95" t="s">
        <v>155</v>
      </c>
      <c r="B18" s="75">
        <v>1704749.8</v>
      </c>
      <c r="C18" s="75">
        <v>15462513.039999999</v>
      </c>
      <c r="D18" s="70" t="s">
        <v>169</v>
      </c>
    </row>
    <row r="19" spans="1:4" x14ac:dyDescent="0.25">
      <c r="A19" s="95" t="s">
        <v>157</v>
      </c>
      <c r="B19" s="75">
        <v>1554373.6</v>
      </c>
      <c r="C19" s="75">
        <v>46755878.170000002</v>
      </c>
      <c r="D19" s="70" t="s">
        <v>170</v>
      </c>
    </row>
    <row r="20" spans="1:4" x14ac:dyDescent="0.25">
      <c r="A20" s="95" t="s">
        <v>159</v>
      </c>
      <c r="B20" s="75">
        <v>1475014</v>
      </c>
      <c r="C20" s="75">
        <v>45373924.079999998</v>
      </c>
      <c r="D20" s="70" t="s">
        <v>171</v>
      </c>
    </row>
    <row r="21" spans="1:4" x14ac:dyDescent="0.25">
      <c r="A21" s="95" t="s">
        <v>161</v>
      </c>
      <c r="B21" s="75">
        <v>1480207.1</v>
      </c>
      <c r="C21" s="75">
        <v>17747667.640000001</v>
      </c>
      <c r="D21" s="70" t="s">
        <v>172</v>
      </c>
    </row>
    <row r="22" spans="1:4" x14ac:dyDescent="0.25">
      <c r="A22" s="95" t="s">
        <v>163</v>
      </c>
      <c r="B22" s="75">
        <v>1286073.6599999999</v>
      </c>
      <c r="C22" s="75">
        <v>7569461.6500000004</v>
      </c>
      <c r="D22" s="70" t="s">
        <v>173</v>
      </c>
    </row>
    <row r="23" spans="1:4" x14ac:dyDescent="0.25">
      <c r="A23" s="95" t="s">
        <v>165</v>
      </c>
      <c r="B23" s="75">
        <v>1303945.8899999999</v>
      </c>
      <c r="C23" s="75">
        <v>7032176.9100000001</v>
      </c>
      <c r="D23" s="70" t="s">
        <v>174</v>
      </c>
    </row>
    <row r="24" spans="1:4" x14ac:dyDescent="0.25">
      <c r="A24" s="96" t="s">
        <v>233</v>
      </c>
      <c r="B24" s="76">
        <v>1454382.1</v>
      </c>
      <c r="C24" s="76">
        <v>2539028.0299999998</v>
      </c>
      <c r="D24" s="73" t="s">
        <v>235</v>
      </c>
    </row>
    <row r="25" spans="1:4" x14ac:dyDescent="0.25">
      <c r="A25" s="125" t="s">
        <v>214</v>
      </c>
      <c r="B25" s="125"/>
      <c r="C25" s="125"/>
      <c r="D25" s="125"/>
    </row>
    <row r="26" spans="1:4" x14ac:dyDescent="0.25">
      <c r="A26" s="80"/>
      <c r="B26" s="80"/>
      <c r="C26" s="80"/>
      <c r="D26" s="80"/>
    </row>
    <row r="27" spans="1:4" x14ac:dyDescent="0.25">
      <c r="A27" s="121" t="s">
        <v>96</v>
      </c>
      <c r="B27" s="121"/>
    </row>
  </sheetData>
  <mergeCells count="4">
    <mergeCell ref="A27:B27"/>
    <mergeCell ref="A25:D25"/>
    <mergeCell ref="A2:D2"/>
    <mergeCell ref="A4:D4"/>
  </mergeCells>
  <hyperlinks>
    <hyperlink ref="A27" location="Obsah!A1" display="Späť na obsah dátovej prílohy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showGridLines="0" workbookViewId="0"/>
  </sheetViews>
  <sheetFormatPr defaultRowHeight="15" x14ac:dyDescent="0.25"/>
  <cols>
    <col min="1" max="1" width="9.140625" bestFit="1" customWidth="1"/>
    <col min="2" max="2" width="14" bestFit="1" customWidth="1"/>
    <col min="3" max="3" width="15.85546875" bestFit="1" customWidth="1"/>
    <col min="4" max="4" width="17" customWidth="1"/>
  </cols>
  <sheetData>
    <row r="2" spans="1:6" ht="16.5" thickBot="1" x14ac:dyDescent="0.3">
      <c r="A2" s="122" t="s">
        <v>204</v>
      </c>
      <c r="B2" s="122"/>
      <c r="C2" s="122"/>
      <c r="D2" s="122"/>
    </row>
    <row r="3" spans="1:6" ht="15.75" thickTop="1" x14ac:dyDescent="0.25"/>
    <row r="4" spans="1:6" ht="26.25" customHeight="1" x14ac:dyDescent="0.25">
      <c r="A4" s="126" t="s">
        <v>245</v>
      </c>
      <c r="B4" s="126"/>
      <c r="C4" s="126"/>
      <c r="D4" s="126"/>
      <c r="E4" s="36"/>
    </row>
    <row r="6" spans="1:6" x14ac:dyDescent="0.25">
      <c r="A6" s="103" t="s">
        <v>151</v>
      </c>
      <c r="B6" s="105">
        <v>2019</v>
      </c>
      <c r="C6" s="105">
        <v>2020</v>
      </c>
      <c r="D6" s="105" t="s">
        <v>175</v>
      </c>
    </row>
    <row r="7" spans="1:6" x14ac:dyDescent="0.25">
      <c r="A7" s="106" t="s">
        <v>152</v>
      </c>
      <c r="B7" s="97"/>
      <c r="C7" s="97"/>
      <c r="D7" s="97"/>
    </row>
    <row r="8" spans="1:6" x14ac:dyDescent="0.25">
      <c r="A8" s="95" t="s">
        <v>153</v>
      </c>
      <c r="B8" s="56">
        <v>154834</v>
      </c>
      <c r="C8" s="56">
        <v>143256</v>
      </c>
      <c r="D8" s="70" t="s">
        <v>188</v>
      </c>
      <c r="F8" s="69"/>
    </row>
    <row r="9" spans="1:6" x14ac:dyDescent="0.25">
      <c r="A9" s="95" t="s">
        <v>155</v>
      </c>
      <c r="B9" s="56">
        <v>143625</v>
      </c>
      <c r="C9" s="56">
        <v>193587</v>
      </c>
      <c r="D9" s="70" t="s">
        <v>189</v>
      </c>
      <c r="F9" s="69"/>
    </row>
    <row r="10" spans="1:6" x14ac:dyDescent="0.25">
      <c r="A10" s="95" t="s">
        <v>157</v>
      </c>
      <c r="B10" s="56">
        <v>121150</v>
      </c>
      <c r="C10" s="56">
        <v>195389</v>
      </c>
      <c r="D10" s="70" t="s">
        <v>190</v>
      </c>
    </row>
    <row r="11" spans="1:6" x14ac:dyDescent="0.25">
      <c r="A11" s="95" t="s">
        <v>159</v>
      </c>
      <c r="B11" s="56">
        <v>115231</v>
      </c>
      <c r="C11" s="56">
        <v>146826</v>
      </c>
      <c r="D11" s="70" t="s">
        <v>191</v>
      </c>
    </row>
    <row r="12" spans="1:6" x14ac:dyDescent="0.25">
      <c r="A12" s="95" t="s">
        <v>161</v>
      </c>
      <c r="B12" s="56">
        <v>114831</v>
      </c>
      <c r="C12" s="56">
        <v>125594</v>
      </c>
      <c r="D12" s="70" t="s">
        <v>192</v>
      </c>
    </row>
    <row r="13" spans="1:6" x14ac:dyDescent="0.25">
      <c r="A13" s="95" t="s">
        <v>163</v>
      </c>
      <c r="B13" s="56">
        <v>105385</v>
      </c>
      <c r="C13" s="56">
        <v>120112</v>
      </c>
      <c r="D13" s="70" t="s">
        <v>193</v>
      </c>
    </row>
    <row r="14" spans="1:6" x14ac:dyDescent="0.25">
      <c r="A14" s="95" t="s">
        <v>165</v>
      </c>
      <c r="B14" s="56">
        <v>106004</v>
      </c>
      <c r="C14" s="56">
        <v>119297</v>
      </c>
      <c r="D14" s="70" t="s">
        <v>194</v>
      </c>
    </row>
    <row r="15" spans="1:6" x14ac:dyDescent="0.25">
      <c r="A15" s="96" t="s">
        <v>233</v>
      </c>
      <c r="B15" s="72">
        <v>112567</v>
      </c>
      <c r="C15" s="72">
        <v>122233</v>
      </c>
      <c r="D15" s="73" t="s">
        <v>238</v>
      </c>
    </row>
    <row r="16" spans="1:6" x14ac:dyDescent="0.25">
      <c r="A16" s="100" t="s">
        <v>167</v>
      </c>
      <c r="B16" s="94"/>
      <c r="C16" s="94"/>
      <c r="D16" s="74"/>
    </row>
    <row r="17" spans="1:4" x14ac:dyDescent="0.25">
      <c r="A17" s="95" t="s">
        <v>153</v>
      </c>
      <c r="B17" s="75">
        <v>39278114.75</v>
      </c>
      <c r="C17" s="75">
        <v>43000851.380000003</v>
      </c>
      <c r="D17" s="70" t="s">
        <v>195</v>
      </c>
    </row>
    <row r="18" spans="1:4" x14ac:dyDescent="0.25">
      <c r="A18" s="95" t="s">
        <v>155</v>
      </c>
      <c r="B18" s="75">
        <v>40582739.829999998</v>
      </c>
      <c r="C18" s="75">
        <v>51420984.729999997</v>
      </c>
      <c r="D18" s="70" t="s">
        <v>196</v>
      </c>
    </row>
    <row r="19" spans="1:4" x14ac:dyDescent="0.25">
      <c r="A19" s="95" t="s">
        <v>157</v>
      </c>
      <c r="B19" s="70" t="s">
        <v>197</v>
      </c>
      <c r="C19" s="70" t="s">
        <v>198</v>
      </c>
      <c r="D19" s="70" t="s">
        <v>199</v>
      </c>
    </row>
    <row r="20" spans="1:4" x14ac:dyDescent="0.25">
      <c r="A20" s="95" t="s">
        <v>159</v>
      </c>
      <c r="B20" s="75">
        <v>36153616.200000003</v>
      </c>
      <c r="C20" s="75">
        <v>52924231.600000001</v>
      </c>
      <c r="D20" s="70" t="s">
        <v>200</v>
      </c>
    </row>
    <row r="21" spans="1:4" x14ac:dyDescent="0.25">
      <c r="A21" s="95" t="s">
        <v>161</v>
      </c>
      <c r="B21" s="75">
        <v>34957463.479999997</v>
      </c>
      <c r="C21" s="75">
        <v>44764626.43</v>
      </c>
      <c r="D21" s="70" t="s">
        <v>201</v>
      </c>
    </row>
    <row r="22" spans="1:4" x14ac:dyDescent="0.25">
      <c r="A22" s="95" t="s">
        <v>163</v>
      </c>
      <c r="B22" s="75">
        <v>34782406.57</v>
      </c>
      <c r="C22" s="75">
        <v>44121771.899999999</v>
      </c>
      <c r="D22" s="70" t="s">
        <v>202</v>
      </c>
    </row>
    <row r="23" spans="1:4" x14ac:dyDescent="0.25">
      <c r="A23" s="95" t="s">
        <v>165</v>
      </c>
      <c r="B23" s="75">
        <v>34418007.32</v>
      </c>
      <c r="C23" s="75">
        <v>43146794.07</v>
      </c>
      <c r="D23" s="70" t="s">
        <v>203</v>
      </c>
    </row>
    <row r="24" spans="1:4" x14ac:dyDescent="0.25">
      <c r="A24" s="96" t="s">
        <v>233</v>
      </c>
      <c r="B24" s="76">
        <v>33885806.68</v>
      </c>
      <c r="C24" s="76">
        <v>41702024.920000002</v>
      </c>
      <c r="D24" s="73" t="s">
        <v>239</v>
      </c>
    </row>
    <row r="25" spans="1:4" x14ac:dyDescent="0.25">
      <c r="A25" s="125" t="s">
        <v>214</v>
      </c>
      <c r="B25" s="125"/>
      <c r="C25" s="125"/>
      <c r="D25" s="125"/>
    </row>
    <row r="27" spans="1:4" x14ac:dyDescent="0.25">
      <c r="A27" s="121" t="s">
        <v>96</v>
      </c>
      <c r="B27" s="121"/>
    </row>
  </sheetData>
  <mergeCells count="4">
    <mergeCell ref="A2:D2"/>
    <mergeCell ref="A4:D4"/>
    <mergeCell ref="A27:B27"/>
    <mergeCell ref="A25:D25"/>
  </mergeCells>
  <hyperlinks>
    <hyperlink ref="A27" location="Obsah!A1" display="Späť na obsah dátovej prílohy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showGridLines="0" workbookViewId="0"/>
  </sheetViews>
  <sheetFormatPr defaultRowHeight="15" x14ac:dyDescent="0.25"/>
  <cols>
    <col min="1" max="1" width="15.140625" customWidth="1"/>
    <col min="2" max="2" width="16" bestFit="1" customWidth="1"/>
    <col min="3" max="4" width="14.28515625" customWidth="1"/>
  </cols>
  <sheetData>
    <row r="2" spans="1:6" ht="16.5" thickBot="1" x14ac:dyDescent="0.3">
      <c r="A2" s="122" t="s">
        <v>241</v>
      </c>
      <c r="B2" s="122"/>
      <c r="C2" s="122"/>
      <c r="D2" s="122"/>
    </row>
    <row r="3" spans="1:6" ht="15.75" thickTop="1" x14ac:dyDescent="0.25"/>
    <row r="4" spans="1:6" x14ac:dyDescent="0.25">
      <c r="A4" s="126" t="s">
        <v>240</v>
      </c>
      <c r="B4" s="126"/>
      <c r="C4" s="126"/>
      <c r="D4" s="126"/>
      <c r="E4" s="36"/>
    </row>
    <row r="6" spans="1:6" x14ac:dyDescent="0.25">
      <c r="A6" s="129" t="s">
        <v>151</v>
      </c>
      <c r="B6" s="128" t="s">
        <v>205</v>
      </c>
      <c r="C6" s="128"/>
      <c r="D6" s="130" t="s">
        <v>104</v>
      </c>
    </row>
    <row r="7" spans="1:6" x14ac:dyDescent="0.25">
      <c r="A7" s="129"/>
      <c r="B7" s="107" t="s">
        <v>206</v>
      </c>
      <c r="C7" s="107" t="s">
        <v>207</v>
      </c>
      <c r="D7" s="130"/>
      <c r="F7" s="69"/>
    </row>
    <row r="8" spans="1:6" x14ac:dyDescent="0.25">
      <c r="A8" s="99" t="s">
        <v>243</v>
      </c>
      <c r="B8" s="97"/>
      <c r="C8" s="97"/>
      <c r="D8" s="97"/>
      <c r="F8" s="69"/>
    </row>
    <row r="9" spans="1:6" ht="15" customHeight="1" x14ac:dyDescent="0.25">
      <c r="A9" s="101" t="s">
        <v>208</v>
      </c>
      <c r="B9" s="40">
        <v>5986</v>
      </c>
      <c r="C9" s="40">
        <v>6906</v>
      </c>
      <c r="D9" s="40">
        <v>12892</v>
      </c>
      <c r="F9" s="69"/>
    </row>
    <row r="10" spans="1:6" x14ac:dyDescent="0.25">
      <c r="A10" s="101" t="s">
        <v>209</v>
      </c>
      <c r="B10" s="40">
        <v>17005</v>
      </c>
      <c r="C10" s="40">
        <v>21870</v>
      </c>
      <c r="D10" s="40">
        <v>38875</v>
      </c>
    </row>
    <row r="11" spans="1:6" x14ac:dyDescent="0.25">
      <c r="A11" s="101" t="s">
        <v>210</v>
      </c>
      <c r="B11" s="40">
        <v>2856</v>
      </c>
      <c r="C11" s="40">
        <v>3668</v>
      </c>
      <c r="D11" s="40">
        <v>6524</v>
      </c>
    </row>
    <row r="12" spans="1:6" x14ac:dyDescent="0.25">
      <c r="A12" s="101" t="s">
        <v>211</v>
      </c>
      <c r="B12" s="40">
        <v>1270</v>
      </c>
      <c r="C12" s="40">
        <v>1415</v>
      </c>
      <c r="D12" s="40">
        <v>2685</v>
      </c>
    </row>
    <row r="13" spans="1:6" x14ac:dyDescent="0.25">
      <c r="A13" s="96" t="s">
        <v>212</v>
      </c>
      <c r="B13" s="73">
        <v>926</v>
      </c>
      <c r="C13" s="73">
        <v>899</v>
      </c>
      <c r="D13" s="72">
        <v>1825</v>
      </c>
    </row>
    <row r="14" spans="1:6" x14ac:dyDescent="0.25">
      <c r="A14" s="100" t="s">
        <v>244</v>
      </c>
      <c r="B14" s="70"/>
      <c r="C14" s="70"/>
      <c r="D14" s="56"/>
    </row>
    <row r="15" spans="1:6" ht="15" customHeight="1" x14ac:dyDescent="0.25">
      <c r="A15" s="101" t="s">
        <v>208</v>
      </c>
      <c r="B15" s="48">
        <v>845465.38</v>
      </c>
      <c r="C15" s="48">
        <v>17998263.920000002</v>
      </c>
      <c r="D15" s="48">
        <v>18843729.300000001</v>
      </c>
    </row>
    <row r="16" spans="1:6" x14ac:dyDescent="0.25">
      <c r="A16" s="101" t="s">
        <v>209</v>
      </c>
      <c r="B16" s="48">
        <v>2410214.4900000002</v>
      </c>
      <c r="C16" s="48">
        <v>65708796.670000002</v>
      </c>
      <c r="D16" s="48">
        <v>68119011.159999996</v>
      </c>
    </row>
    <row r="17" spans="1:4" x14ac:dyDescent="0.25">
      <c r="A17" s="101" t="s">
        <v>210</v>
      </c>
      <c r="B17" s="48">
        <v>455435.68</v>
      </c>
      <c r="C17" s="48">
        <v>20185730.84</v>
      </c>
      <c r="D17" s="48">
        <v>20641166.52</v>
      </c>
    </row>
    <row r="18" spans="1:4" x14ac:dyDescent="0.25">
      <c r="A18" s="101" t="s">
        <v>211</v>
      </c>
      <c r="B18" s="48">
        <v>209128.69</v>
      </c>
      <c r="C18" s="48">
        <v>10257013.390000001</v>
      </c>
      <c r="D18" s="48">
        <v>10466142.08</v>
      </c>
    </row>
    <row r="19" spans="1:4" x14ac:dyDescent="0.25">
      <c r="A19" s="96" t="s">
        <v>212</v>
      </c>
      <c r="B19" s="78">
        <v>118455.36</v>
      </c>
      <c r="C19" s="78">
        <v>3493497.87</v>
      </c>
      <c r="D19" s="78">
        <v>3611953.23</v>
      </c>
    </row>
    <row r="20" spans="1:4" ht="84" customHeight="1" x14ac:dyDescent="0.25">
      <c r="A20" s="127" t="s">
        <v>242</v>
      </c>
      <c r="B20" s="127"/>
      <c r="C20" s="127"/>
      <c r="D20" s="127"/>
    </row>
    <row r="22" spans="1:4" x14ac:dyDescent="0.25">
      <c r="A22" s="121" t="s">
        <v>96</v>
      </c>
      <c r="B22" s="121"/>
    </row>
  </sheetData>
  <mergeCells count="7">
    <mergeCell ref="A22:B22"/>
    <mergeCell ref="A20:D20"/>
    <mergeCell ref="B6:C6"/>
    <mergeCell ref="A6:A7"/>
    <mergeCell ref="A2:D2"/>
    <mergeCell ref="A4:D4"/>
    <mergeCell ref="D6:D7"/>
  </mergeCells>
  <hyperlinks>
    <hyperlink ref="A22" location="Obsah!A1" display="Späť na obsah dátovej prílohy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showGridLines="0" workbookViewId="0"/>
  </sheetViews>
  <sheetFormatPr defaultRowHeight="15" x14ac:dyDescent="0.25"/>
  <cols>
    <col min="1" max="3" width="16" customWidth="1"/>
  </cols>
  <sheetData>
    <row r="2" spans="1:4" ht="30" customHeight="1" thickBot="1" x14ac:dyDescent="0.3">
      <c r="A2" s="131" t="s">
        <v>265</v>
      </c>
      <c r="B2" s="131"/>
      <c r="C2" s="131"/>
    </row>
    <row r="3" spans="1:4" ht="15.75" thickTop="1" x14ac:dyDescent="0.25"/>
    <row r="4" spans="1:4" ht="26.25" customHeight="1" x14ac:dyDescent="0.25">
      <c r="A4" s="126" t="s">
        <v>254</v>
      </c>
      <c r="B4" s="126"/>
      <c r="C4" s="126"/>
      <c r="D4" s="102"/>
    </row>
    <row r="6" spans="1:4" ht="27" x14ac:dyDescent="0.25">
      <c r="A6" s="113" t="s">
        <v>6</v>
      </c>
      <c r="B6" s="112" t="s">
        <v>252</v>
      </c>
      <c r="C6" s="112" t="s">
        <v>253</v>
      </c>
    </row>
    <row r="7" spans="1:4" x14ac:dyDescent="0.25">
      <c r="A7" s="109" t="s">
        <v>248</v>
      </c>
      <c r="B7" s="110">
        <v>0.13381313851459561</v>
      </c>
      <c r="C7" s="15">
        <v>0.1427516393341261</v>
      </c>
    </row>
    <row r="8" spans="1:4" x14ac:dyDescent="0.25">
      <c r="A8" s="109" t="s">
        <v>249</v>
      </c>
      <c r="B8" s="111">
        <v>0.18038739940351012</v>
      </c>
      <c r="C8" s="15">
        <v>0.19639673765033641</v>
      </c>
    </row>
    <row r="9" spans="1:4" x14ac:dyDescent="0.25">
      <c r="A9" s="109" t="s">
        <v>250</v>
      </c>
      <c r="B9" s="111">
        <v>0.22968659698691271</v>
      </c>
      <c r="C9" s="15">
        <v>0.20871069190621294</v>
      </c>
    </row>
    <row r="10" spans="1:4" x14ac:dyDescent="0.25">
      <c r="A10" s="109" t="s">
        <v>251</v>
      </c>
      <c r="B10" s="111">
        <v>0.45611286509498156</v>
      </c>
      <c r="C10" s="15">
        <v>0.45214093110932452</v>
      </c>
    </row>
    <row r="11" spans="1:4" ht="41.25" customHeight="1" x14ac:dyDescent="0.25">
      <c r="A11" s="127" t="s">
        <v>255</v>
      </c>
      <c r="B11" s="127"/>
      <c r="C11" s="127"/>
    </row>
    <row r="12" spans="1:4" x14ac:dyDescent="0.25">
      <c r="A12" s="80"/>
      <c r="B12" s="80"/>
      <c r="C12" s="80"/>
    </row>
    <row r="13" spans="1:4" x14ac:dyDescent="0.25">
      <c r="A13" s="121" t="s">
        <v>267</v>
      </c>
      <c r="B13" s="121"/>
      <c r="C13" s="80"/>
    </row>
    <row r="14" spans="1:4" x14ac:dyDescent="0.25">
      <c r="A14" s="121" t="s">
        <v>96</v>
      </c>
      <c r="B14" s="121"/>
    </row>
  </sheetData>
  <mergeCells count="5">
    <mergeCell ref="A2:C2"/>
    <mergeCell ref="A4:C4"/>
    <mergeCell ref="A14:B14"/>
    <mergeCell ref="A11:C11"/>
    <mergeCell ref="A13:B13"/>
  </mergeCells>
  <hyperlinks>
    <hyperlink ref="A14" location="Obsah!A1" display="Späť na obsah dátovej prílohy"/>
    <hyperlink ref="A13" location="Obsah!A1" display="Späť na obsah dátovej prílohy"/>
    <hyperlink ref="A13:B13" location="Vysvetlivky!A2" display="Vysvetlivky ku kategóriám veľkosti podniku.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"/>
  <sheetViews>
    <sheetView showGridLines="0" workbookViewId="0"/>
  </sheetViews>
  <sheetFormatPr defaultRowHeight="15" x14ac:dyDescent="0.25"/>
  <cols>
    <col min="1" max="10" width="8.28515625" customWidth="1"/>
  </cols>
  <sheetData>
    <row r="2" spans="1:11" ht="16.5" thickBot="1" x14ac:dyDescent="0.3">
      <c r="A2" s="122" t="s">
        <v>187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1" ht="15.75" thickTop="1" x14ac:dyDescent="0.25"/>
    <row r="4" spans="1:11" ht="15" customHeight="1" x14ac:dyDescent="0.25">
      <c r="A4" s="126" t="s">
        <v>237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</row>
    <row r="6" spans="1:11" x14ac:dyDescent="0.25">
      <c r="A6" s="98" t="s">
        <v>177</v>
      </c>
      <c r="B6" s="98" t="s">
        <v>178</v>
      </c>
      <c r="C6" s="98" t="s">
        <v>179</v>
      </c>
      <c r="D6" s="98" t="s">
        <v>180</v>
      </c>
      <c r="E6" s="98" t="s">
        <v>181</v>
      </c>
      <c r="F6" s="98" t="s">
        <v>182</v>
      </c>
      <c r="G6" s="98" t="s">
        <v>183</v>
      </c>
      <c r="H6" s="98" t="s">
        <v>184</v>
      </c>
      <c r="I6" s="98" t="s">
        <v>185</v>
      </c>
      <c r="J6" s="98" t="s">
        <v>186</v>
      </c>
      <c r="K6" s="98" t="s">
        <v>236</v>
      </c>
    </row>
    <row r="7" spans="1:11" x14ac:dyDescent="0.25">
      <c r="A7" s="39">
        <v>2019</v>
      </c>
      <c r="B7" s="58">
        <v>12</v>
      </c>
      <c r="C7" s="58">
        <v>5</v>
      </c>
      <c r="D7" s="58">
        <v>10</v>
      </c>
      <c r="E7" s="58">
        <v>7</v>
      </c>
      <c r="F7" s="58">
        <v>13</v>
      </c>
      <c r="G7" s="58">
        <v>9</v>
      </c>
      <c r="H7" s="58">
        <v>9</v>
      </c>
      <c r="I7" s="58">
        <v>9</v>
      </c>
      <c r="J7" s="58">
        <v>13</v>
      </c>
      <c r="K7" s="58">
        <v>10</v>
      </c>
    </row>
    <row r="8" spans="1:11" x14ac:dyDescent="0.25">
      <c r="A8" s="43">
        <v>2020</v>
      </c>
      <c r="B8" s="71">
        <v>6</v>
      </c>
      <c r="C8" s="71">
        <v>43</v>
      </c>
      <c r="D8" s="77">
        <v>39413</v>
      </c>
      <c r="E8" s="77">
        <v>6451</v>
      </c>
      <c r="F8" s="77">
        <v>4314</v>
      </c>
      <c r="G8" s="77">
        <v>1818</v>
      </c>
      <c r="H8" s="77">
        <v>2479</v>
      </c>
      <c r="I8" s="77">
        <v>4243</v>
      </c>
      <c r="J8" s="77">
        <v>10420</v>
      </c>
      <c r="K8" s="77">
        <v>48978</v>
      </c>
    </row>
    <row r="10" spans="1:11" x14ac:dyDescent="0.25">
      <c r="A10" s="121" t="s">
        <v>96</v>
      </c>
      <c r="B10" s="121"/>
      <c r="C10" s="121"/>
    </row>
  </sheetData>
  <mergeCells count="3">
    <mergeCell ref="A10:C10"/>
    <mergeCell ref="A2:K2"/>
    <mergeCell ref="A4:K4"/>
  </mergeCells>
  <hyperlinks>
    <hyperlink ref="A10" location="Obsah!A1" display="Späť na obsah dátovej prílohy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showGridLines="0" workbookViewId="0"/>
  </sheetViews>
  <sheetFormatPr defaultRowHeight="15" x14ac:dyDescent="0.25"/>
  <cols>
    <col min="1" max="1" width="17.5703125" customWidth="1"/>
    <col min="2" max="2" width="22.85546875" customWidth="1"/>
  </cols>
  <sheetData>
    <row r="2" spans="1:3" ht="31.5" customHeight="1" thickBot="1" x14ac:dyDescent="0.3">
      <c r="A2" s="131" t="s">
        <v>261</v>
      </c>
      <c r="B2" s="131"/>
    </row>
    <row r="3" spans="1:3" ht="15.75" thickTop="1" x14ac:dyDescent="0.25"/>
    <row r="4" spans="1:3" ht="27" customHeight="1" x14ac:dyDescent="0.25">
      <c r="A4" s="126" t="s">
        <v>260</v>
      </c>
      <c r="B4" s="126"/>
      <c r="C4" s="102"/>
    </row>
    <row r="6" spans="1:3" ht="27" x14ac:dyDescent="0.25">
      <c r="A6" s="108" t="s">
        <v>264</v>
      </c>
      <c r="B6" s="114" t="s">
        <v>259</v>
      </c>
    </row>
    <row r="7" spans="1:3" ht="15" customHeight="1" x14ac:dyDescent="0.25">
      <c r="A7" s="101" t="s">
        <v>207</v>
      </c>
      <c r="B7" s="115">
        <v>0.22953999999999999</v>
      </c>
    </row>
    <row r="8" spans="1:3" x14ac:dyDescent="0.25">
      <c r="A8" s="101" t="s">
        <v>206</v>
      </c>
      <c r="B8" s="115">
        <v>0.19205</v>
      </c>
    </row>
    <row r="9" spans="1:3" x14ac:dyDescent="0.25">
      <c r="A9" s="96" t="s">
        <v>258</v>
      </c>
      <c r="B9" s="116">
        <v>0.12955</v>
      </c>
    </row>
    <row r="10" spans="1:3" ht="71.25" customHeight="1" x14ac:dyDescent="0.25">
      <c r="A10" s="127" t="s">
        <v>263</v>
      </c>
      <c r="B10" s="127"/>
    </row>
    <row r="12" spans="1:3" x14ac:dyDescent="0.25">
      <c r="A12" s="121" t="s">
        <v>96</v>
      </c>
      <c r="B12" s="121"/>
    </row>
  </sheetData>
  <mergeCells count="4">
    <mergeCell ref="A12:B12"/>
    <mergeCell ref="A2:B2"/>
    <mergeCell ref="A4:B4"/>
    <mergeCell ref="A10:B10"/>
  </mergeCells>
  <hyperlinks>
    <hyperlink ref="A12" location="Obsah!A1" display="Späť na obsah dátovej prílohy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6"/>
  <sheetViews>
    <sheetView showGridLines="0" workbookViewId="0"/>
  </sheetViews>
  <sheetFormatPr defaultRowHeight="15" x14ac:dyDescent="0.25"/>
  <cols>
    <col min="1" max="1" width="14.7109375" bestFit="1" customWidth="1"/>
    <col min="2" max="3" width="18.28515625" customWidth="1"/>
    <col min="4" max="6" width="12.85546875" customWidth="1"/>
  </cols>
  <sheetData>
    <row r="2" spans="1:7" ht="16.5" thickBot="1" x14ac:dyDescent="0.3">
      <c r="A2" s="122" t="s">
        <v>230</v>
      </c>
      <c r="B2" s="122"/>
      <c r="C2" s="122"/>
      <c r="D2" s="122"/>
      <c r="E2" s="122"/>
      <c r="F2" s="122"/>
    </row>
    <row r="3" spans="1:7" ht="15.75" thickTop="1" x14ac:dyDescent="0.25"/>
    <row r="4" spans="1:7" x14ac:dyDescent="0.25">
      <c r="A4" s="123" t="s">
        <v>229</v>
      </c>
      <c r="B4" s="123"/>
      <c r="C4" s="123"/>
      <c r="D4" s="123"/>
      <c r="E4" s="123"/>
      <c r="F4" s="123"/>
      <c r="G4" s="36"/>
    </row>
    <row r="6" spans="1:7" ht="27" x14ac:dyDescent="0.25">
      <c r="A6" s="81" t="s">
        <v>151</v>
      </c>
      <c r="B6" s="81" t="s">
        <v>215</v>
      </c>
      <c r="C6" s="81" t="s">
        <v>216</v>
      </c>
      <c r="D6" s="81" t="s">
        <v>217</v>
      </c>
      <c r="E6" s="81" t="s">
        <v>218</v>
      </c>
      <c r="F6" s="81" t="s">
        <v>219</v>
      </c>
    </row>
    <row r="7" spans="1:7" x14ac:dyDescent="0.25">
      <c r="A7" s="82" t="s">
        <v>228</v>
      </c>
      <c r="B7" s="86"/>
      <c r="C7" s="86"/>
      <c r="D7" s="60"/>
      <c r="E7" s="60"/>
      <c r="F7" s="91"/>
    </row>
    <row r="8" spans="1:7" x14ac:dyDescent="0.25">
      <c r="A8" s="83">
        <v>43466</v>
      </c>
      <c r="B8" s="86">
        <v>6.42</v>
      </c>
      <c r="C8" s="86">
        <v>5.26</v>
      </c>
      <c r="D8" s="60">
        <v>21632</v>
      </c>
      <c r="E8" s="60">
        <v>20313</v>
      </c>
      <c r="F8" s="60">
        <f>D8-E8</f>
        <v>1319</v>
      </c>
    </row>
    <row r="9" spans="1:7" x14ac:dyDescent="0.25">
      <c r="A9" s="83">
        <v>43497</v>
      </c>
      <c r="B9" s="86">
        <v>6.35</v>
      </c>
      <c r="C9" s="86">
        <v>5.16</v>
      </c>
      <c r="D9" s="60">
        <v>15352</v>
      </c>
      <c r="E9" s="60">
        <v>20131</v>
      </c>
      <c r="F9" s="60">
        <f t="shared" ref="F9:F28" si="0">D9-E9</f>
        <v>-4779</v>
      </c>
    </row>
    <row r="10" spans="1:7" x14ac:dyDescent="0.25">
      <c r="A10" s="83">
        <v>43525</v>
      </c>
      <c r="B10" s="86">
        <v>6.19</v>
      </c>
      <c r="C10" s="86">
        <v>5.03</v>
      </c>
      <c r="D10" s="60">
        <v>16682</v>
      </c>
      <c r="E10" s="60">
        <v>22284</v>
      </c>
      <c r="F10" s="60">
        <f t="shared" si="0"/>
        <v>-5602</v>
      </c>
    </row>
    <row r="11" spans="1:7" x14ac:dyDescent="0.25">
      <c r="A11" s="83">
        <v>43556</v>
      </c>
      <c r="B11" s="86">
        <v>6.05</v>
      </c>
      <c r="C11" s="86">
        <v>4.9000000000000004</v>
      </c>
      <c r="D11" s="60">
        <v>16396</v>
      </c>
      <c r="E11" s="60">
        <v>21148</v>
      </c>
      <c r="F11" s="60">
        <f t="shared" si="0"/>
        <v>-4752</v>
      </c>
    </row>
    <row r="12" spans="1:7" x14ac:dyDescent="0.25">
      <c r="A12" s="83">
        <v>43586</v>
      </c>
      <c r="B12" s="86">
        <v>6</v>
      </c>
      <c r="C12" s="86">
        <v>4.88</v>
      </c>
      <c r="D12" s="60">
        <v>18122</v>
      </c>
      <c r="E12" s="60">
        <v>20747</v>
      </c>
      <c r="F12" s="60">
        <f t="shared" si="0"/>
        <v>-2625</v>
      </c>
    </row>
    <row r="13" spans="1:7" x14ac:dyDescent="0.25">
      <c r="A13" s="83">
        <v>43617</v>
      </c>
      <c r="B13" s="86">
        <v>6.04</v>
      </c>
      <c r="C13" s="86">
        <v>4.97</v>
      </c>
      <c r="D13" s="60">
        <v>18297</v>
      </c>
      <c r="E13" s="60">
        <v>20139</v>
      </c>
      <c r="F13" s="60">
        <f t="shared" si="0"/>
        <v>-1842</v>
      </c>
    </row>
    <row r="14" spans="1:7" x14ac:dyDescent="0.25">
      <c r="A14" s="83">
        <v>43647</v>
      </c>
      <c r="B14" s="86">
        <v>6.07</v>
      </c>
      <c r="C14" s="86">
        <v>4.97</v>
      </c>
      <c r="D14" s="60">
        <v>17837</v>
      </c>
      <c r="E14" s="60">
        <v>18012</v>
      </c>
      <c r="F14" s="60">
        <f t="shared" si="0"/>
        <v>-175</v>
      </c>
    </row>
    <row r="15" spans="1:7" x14ac:dyDescent="0.25">
      <c r="A15" s="83">
        <v>43678</v>
      </c>
      <c r="B15" s="86">
        <v>6.03</v>
      </c>
      <c r="C15" s="86">
        <v>4.97</v>
      </c>
      <c r="D15" s="60">
        <v>14570</v>
      </c>
      <c r="E15" s="60">
        <v>17444</v>
      </c>
      <c r="F15" s="60">
        <f t="shared" si="0"/>
        <v>-2874</v>
      </c>
    </row>
    <row r="16" spans="1:7" x14ac:dyDescent="0.25">
      <c r="A16" s="83">
        <v>43709</v>
      </c>
      <c r="B16" s="86">
        <v>6.11</v>
      </c>
      <c r="C16" s="86">
        <v>5.04</v>
      </c>
      <c r="D16" s="60">
        <v>25335</v>
      </c>
      <c r="E16" s="60">
        <v>26614</v>
      </c>
      <c r="F16" s="60">
        <f t="shared" si="0"/>
        <v>-1279</v>
      </c>
    </row>
    <row r="17" spans="1:6" x14ac:dyDescent="0.25">
      <c r="A17" s="83">
        <v>43739</v>
      </c>
      <c r="B17" s="86">
        <v>6.04</v>
      </c>
      <c r="C17" s="86">
        <v>4.9400000000000004</v>
      </c>
      <c r="D17" s="60">
        <v>18698</v>
      </c>
      <c r="E17" s="60">
        <v>21609</v>
      </c>
      <c r="F17" s="60">
        <f t="shared" si="0"/>
        <v>-2911</v>
      </c>
    </row>
    <row r="18" spans="1:6" x14ac:dyDescent="0.25">
      <c r="A18" s="83">
        <v>43770</v>
      </c>
      <c r="B18" s="86">
        <v>6.01</v>
      </c>
      <c r="C18" s="86">
        <v>4.92</v>
      </c>
      <c r="D18" s="60">
        <v>18143</v>
      </c>
      <c r="E18" s="60">
        <v>19231</v>
      </c>
      <c r="F18" s="60">
        <f t="shared" si="0"/>
        <v>-1088</v>
      </c>
    </row>
    <row r="19" spans="1:6" x14ac:dyDescent="0.25">
      <c r="A19" s="83">
        <v>43800</v>
      </c>
      <c r="B19" s="86">
        <v>6.01</v>
      </c>
      <c r="C19" s="86">
        <v>4.92</v>
      </c>
      <c r="D19" s="60">
        <v>12922</v>
      </c>
      <c r="E19" s="60">
        <v>13834</v>
      </c>
      <c r="F19" s="60">
        <f t="shared" si="0"/>
        <v>-912</v>
      </c>
    </row>
    <row r="20" spans="1:6" x14ac:dyDescent="0.25">
      <c r="A20" s="83">
        <v>43831</v>
      </c>
      <c r="B20" s="86">
        <v>6.13</v>
      </c>
      <c r="C20" s="86">
        <v>4.9800000000000004</v>
      </c>
      <c r="D20" s="60">
        <v>18766</v>
      </c>
      <c r="E20" s="60">
        <v>19287</v>
      </c>
      <c r="F20" s="60">
        <f t="shared" si="0"/>
        <v>-521</v>
      </c>
    </row>
    <row r="21" spans="1:6" x14ac:dyDescent="0.25">
      <c r="A21" s="83">
        <v>43862</v>
      </c>
      <c r="B21" s="86">
        <v>6.13</v>
      </c>
      <c r="C21" s="86">
        <v>5.05</v>
      </c>
      <c r="D21" s="60">
        <v>14498</v>
      </c>
      <c r="E21" s="60">
        <v>19022</v>
      </c>
      <c r="F21" s="60">
        <f t="shared" si="0"/>
        <v>-4524</v>
      </c>
    </row>
    <row r="22" spans="1:6" x14ac:dyDescent="0.25">
      <c r="A22" s="83">
        <v>43891</v>
      </c>
      <c r="B22" s="86">
        <v>6.21</v>
      </c>
      <c r="C22" s="86">
        <v>5.19</v>
      </c>
      <c r="D22" s="60">
        <v>13885</v>
      </c>
      <c r="E22" s="60">
        <v>14204</v>
      </c>
      <c r="F22" s="60">
        <f t="shared" si="0"/>
        <v>-319</v>
      </c>
    </row>
    <row r="23" spans="1:6" x14ac:dyDescent="0.25">
      <c r="A23" s="83">
        <v>43922</v>
      </c>
      <c r="B23" s="86">
        <v>7.43</v>
      </c>
      <c r="C23" s="86">
        <v>6.57</v>
      </c>
      <c r="D23" s="60">
        <v>29275</v>
      </c>
      <c r="E23" s="60">
        <v>7397</v>
      </c>
      <c r="F23" s="60">
        <f t="shared" si="0"/>
        <v>21878</v>
      </c>
    </row>
    <row r="24" spans="1:6" x14ac:dyDescent="0.25">
      <c r="A24" s="83">
        <v>43952</v>
      </c>
      <c r="B24" s="86">
        <v>7.96</v>
      </c>
      <c r="C24" s="86">
        <v>7.2</v>
      </c>
      <c r="D24" s="60">
        <v>19504</v>
      </c>
      <c r="E24" s="60">
        <v>11860</v>
      </c>
      <c r="F24" s="60">
        <f t="shared" si="0"/>
        <v>7644</v>
      </c>
    </row>
    <row r="25" spans="1:6" x14ac:dyDescent="0.25">
      <c r="A25" s="83">
        <v>43983</v>
      </c>
      <c r="B25" s="86">
        <v>8.1999999999999993</v>
      </c>
      <c r="C25" s="86">
        <v>7.4</v>
      </c>
      <c r="D25" s="60">
        <v>21755</v>
      </c>
      <c r="E25" s="60">
        <v>16956</v>
      </c>
      <c r="F25" s="60">
        <f t="shared" si="0"/>
        <v>4799</v>
      </c>
    </row>
    <row r="26" spans="1:6" x14ac:dyDescent="0.25">
      <c r="A26" s="83">
        <v>44013</v>
      </c>
      <c r="B26" s="86">
        <v>8.44</v>
      </c>
      <c r="C26" s="86">
        <v>7.65</v>
      </c>
      <c r="D26" s="60">
        <v>22529</v>
      </c>
      <c r="E26" s="60">
        <v>18391</v>
      </c>
      <c r="F26" s="60">
        <f t="shared" si="0"/>
        <v>4138</v>
      </c>
    </row>
    <row r="27" spans="1:6" x14ac:dyDescent="0.25">
      <c r="A27" s="83">
        <v>44044</v>
      </c>
      <c r="B27" s="86">
        <v>8.3699999999999992</v>
      </c>
      <c r="C27" s="86">
        <v>7.6</v>
      </c>
      <c r="D27" s="60">
        <v>16605</v>
      </c>
      <c r="E27" s="60">
        <v>17350</v>
      </c>
      <c r="F27" s="60">
        <f t="shared" si="0"/>
        <v>-745</v>
      </c>
    </row>
    <row r="28" spans="1:6" x14ac:dyDescent="0.25">
      <c r="A28" s="85">
        <v>44075</v>
      </c>
      <c r="B28" s="88">
        <v>8.18</v>
      </c>
      <c r="C28" s="88">
        <v>7.43</v>
      </c>
      <c r="D28" s="90">
        <v>24012</v>
      </c>
      <c r="E28" s="90">
        <v>28652</v>
      </c>
      <c r="F28" s="90">
        <f t="shared" si="0"/>
        <v>-4640</v>
      </c>
    </row>
    <row r="29" spans="1:6" x14ac:dyDescent="0.25">
      <c r="A29" s="82" t="s">
        <v>220</v>
      </c>
      <c r="B29" s="86"/>
      <c r="C29" s="86"/>
      <c r="D29" s="6"/>
      <c r="E29" s="6"/>
      <c r="F29" s="6"/>
    </row>
    <row r="30" spans="1:6" x14ac:dyDescent="0.25">
      <c r="A30" s="83">
        <v>43466</v>
      </c>
      <c r="B30" s="86">
        <v>3.09</v>
      </c>
      <c r="C30" s="86">
        <v>2.76</v>
      </c>
      <c r="D30" s="60">
        <v>1840</v>
      </c>
      <c r="E30" s="60">
        <v>1812</v>
      </c>
      <c r="F30" s="60">
        <f>D30-E30</f>
        <v>28</v>
      </c>
    </row>
    <row r="31" spans="1:6" x14ac:dyDescent="0.25">
      <c r="A31" s="83">
        <v>43497</v>
      </c>
      <c r="B31" s="86">
        <v>3.03</v>
      </c>
      <c r="C31" s="86">
        <v>2.74</v>
      </c>
      <c r="D31" s="60">
        <v>1433</v>
      </c>
      <c r="E31" s="60">
        <v>1770</v>
      </c>
      <c r="F31" s="60">
        <f t="shared" ref="F31:F50" si="1">D31-E31</f>
        <v>-337</v>
      </c>
    </row>
    <row r="32" spans="1:6" x14ac:dyDescent="0.25">
      <c r="A32" s="83">
        <v>43525</v>
      </c>
      <c r="B32" s="86">
        <v>2.97</v>
      </c>
      <c r="C32" s="86">
        <v>2.69</v>
      </c>
      <c r="D32" s="60">
        <v>1577</v>
      </c>
      <c r="E32" s="60">
        <v>1871</v>
      </c>
      <c r="F32" s="60">
        <f t="shared" si="1"/>
        <v>-294</v>
      </c>
    </row>
    <row r="33" spans="1:6" x14ac:dyDescent="0.25">
      <c r="A33" s="83">
        <v>43556</v>
      </c>
      <c r="B33" s="86">
        <v>2.91</v>
      </c>
      <c r="C33" s="86">
        <v>2.65</v>
      </c>
      <c r="D33" s="60">
        <v>1581</v>
      </c>
      <c r="E33" s="60">
        <v>1793</v>
      </c>
      <c r="F33" s="60">
        <f t="shared" si="1"/>
        <v>-212</v>
      </c>
    </row>
    <row r="34" spans="1:6" x14ac:dyDescent="0.25">
      <c r="A34" s="83">
        <v>43586</v>
      </c>
      <c r="B34" s="86">
        <v>2.94</v>
      </c>
      <c r="C34" s="86">
        <v>2.68</v>
      </c>
      <c r="D34" s="60">
        <v>1612</v>
      </c>
      <c r="E34" s="60">
        <v>1558</v>
      </c>
      <c r="F34" s="60">
        <f t="shared" si="1"/>
        <v>54</v>
      </c>
    </row>
    <row r="35" spans="1:6" x14ac:dyDescent="0.25">
      <c r="A35" s="83">
        <v>43617</v>
      </c>
      <c r="B35" s="86">
        <v>3.11</v>
      </c>
      <c r="C35" s="86">
        <v>2.84</v>
      </c>
      <c r="D35" s="60">
        <v>1874</v>
      </c>
      <c r="E35" s="60">
        <v>1495</v>
      </c>
      <c r="F35" s="60">
        <f t="shared" si="1"/>
        <v>379</v>
      </c>
    </row>
    <row r="36" spans="1:6" x14ac:dyDescent="0.25">
      <c r="A36" s="83">
        <v>43647</v>
      </c>
      <c r="B36" s="86">
        <v>3.32</v>
      </c>
      <c r="C36" s="86">
        <v>3.06</v>
      </c>
      <c r="D36" s="60">
        <v>1988</v>
      </c>
      <c r="E36" s="60">
        <v>1374</v>
      </c>
      <c r="F36" s="60">
        <f t="shared" si="1"/>
        <v>614</v>
      </c>
    </row>
    <row r="37" spans="1:6" x14ac:dyDescent="0.25">
      <c r="A37" s="83">
        <v>43678</v>
      </c>
      <c r="B37" s="86">
        <v>3.34</v>
      </c>
      <c r="C37" s="86">
        <v>3.1</v>
      </c>
      <c r="D37" s="60">
        <v>1383</v>
      </c>
      <c r="E37" s="60">
        <v>1552</v>
      </c>
      <c r="F37" s="60">
        <f t="shared" si="1"/>
        <v>-169</v>
      </c>
    </row>
    <row r="38" spans="1:6" x14ac:dyDescent="0.25">
      <c r="A38" s="83">
        <v>43709</v>
      </c>
      <c r="B38" s="86">
        <v>3.32</v>
      </c>
      <c r="C38" s="86">
        <v>3.07</v>
      </c>
      <c r="D38" s="60">
        <v>2062</v>
      </c>
      <c r="E38" s="60">
        <v>2524</v>
      </c>
      <c r="F38" s="60">
        <f t="shared" si="1"/>
        <v>-462</v>
      </c>
    </row>
    <row r="39" spans="1:6" x14ac:dyDescent="0.25">
      <c r="A39" s="83">
        <v>43739</v>
      </c>
      <c r="B39" s="86">
        <v>3.21</v>
      </c>
      <c r="C39" s="86">
        <v>2.98</v>
      </c>
      <c r="D39" s="60">
        <v>1596</v>
      </c>
      <c r="E39" s="60">
        <v>2056</v>
      </c>
      <c r="F39" s="60">
        <f t="shared" si="1"/>
        <v>-460</v>
      </c>
    </row>
    <row r="40" spans="1:6" x14ac:dyDescent="0.25">
      <c r="A40" s="83">
        <v>43770</v>
      </c>
      <c r="B40" s="86">
        <v>3.12</v>
      </c>
      <c r="C40" s="86">
        <v>2.87</v>
      </c>
      <c r="D40" s="60">
        <v>1489</v>
      </c>
      <c r="E40" s="60">
        <v>1746</v>
      </c>
      <c r="F40" s="60">
        <f t="shared" si="1"/>
        <v>-257</v>
      </c>
    </row>
    <row r="41" spans="1:6" x14ac:dyDescent="0.25">
      <c r="A41" s="83">
        <v>43800</v>
      </c>
      <c r="B41" s="86">
        <v>3.1</v>
      </c>
      <c r="C41" s="86">
        <v>2.83</v>
      </c>
      <c r="D41" s="60">
        <v>1001</v>
      </c>
      <c r="E41" s="60">
        <v>1151</v>
      </c>
      <c r="F41" s="60">
        <f t="shared" si="1"/>
        <v>-150</v>
      </c>
    </row>
    <row r="42" spans="1:6" x14ac:dyDescent="0.25">
      <c r="A42" s="83">
        <v>43831</v>
      </c>
      <c r="B42" s="86">
        <v>3.1</v>
      </c>
      <c r="C42" s="86">
        <v>2.84</v>
      </c>
      <c r="D42" s="60">
        <v>1783</v>
      </c>
      <c r="E42" s="60">
        <v>1910</v>
      </c>
      <c r="F42" s="60">
        <f t="shared" si="1"/>
        <v>-127</v>
      </c>
    </row>
    <row r="43" spans="1:6" x14ac:dyDescent="0.25">
      <c r="A43" s="83">
        <v>43862</v>
      </c>
      <c r="B43" s="86">
        <v>3.07</v>
      </c>
      <c r="C43" s="86">
        <v>2.83</v>
      </c>
      <c r="D43" s="60">
        <v>1369</v>
      </c>
      <c r="E43" s="60">
        <v>1710</v>
      </c>
      <c r="F43" s="60">
        <f t="shared" si="1"/>
        <v>-341</v>
      </c>
    </row>
    <row r="44" spans="1:6" x14ac:dyDescent="0.25">
      <c r="A44" s="83">
        <v>43891</v>
      </c>
      <c r="B44" s="86">
        <v>3.14</v>
      </c>
      <c r="C44" s="86">
        <v>2.91</v>
      </c>
      <c r="D44" s="60">
        <v>1388</v>
      </c>
      <c r="E44" s="60">
        <v>1267</v>
      </c>
      <c r="F44" s="60">
        <f t="shared" si="1"/>
        <v>121</v>
      </c>
    </row>
    <row r="45" spans="1:6" x14ac:dyDescent="0.25">
      <c r="A45" s="83">
        <v>43922</v>
      </c>
      <c r="B45" s="86">
        <v>3.92</v>
      </c>
      <c r="C45" s="86">
        <v>3.71</v>
      </c>
      <c r="D45" s="60">
        <v>2533</v>
      </c>
      <c r="E45" s="60">
        <v>639</v>
      </c>
      <c r="F45" s="60">
        <f t="shared" si="1"/>
        <v>1894</v>
      </c>
    </row>
    <row r="46" spans="1:6" x14ac:dyDescent="0.25">
      <c r="A46" s="83">
        <v>43952</v>
      </c>
      <c r="B46" s="86">
        <v>4.46</v>
      </c>
      <c r="C46" s="86">
        <v>4.2699999999999996</v>
      </c>
      <c r="D46" s="60">
        <v>1649</v>
      </c>
      <c r="E46" s="60">
        <v>1131</v>
      </c>
      <c r="F46" s="60">
        <f t="shared" si="1"/>
        <v>518</v>
      </c>
    </row>
    <row r="47" spans="1:6" x14ac:dyDescent="0.25">
      <c r="A47" s="83">
        <v>43983</v>
      </c>
      <c r="B47" s="86">
        <v>4.6399999999999997</v>
      </c>
      <c r="C47" s="86">
        <v>4.45</v>
      </c>
      <c r="D47" s="60">
        <v>1938</v>
      </c>
      <c r="E47" s="60">
        <v>1551</v>
      </c>
      <c r="F47" s="60">
        <f t="shared" si="1"/>
        <v>387</v>
      </c>
    </row>
    <row r="48" spans="1:6" x14ac:dyDescent="0.25">
      <c r="A48" s="83">
        <v>44013</v>
      </c>
      <c r="B48" s="86">
        <v>4.88</v>
      </c>
      <c r="C48" s="86">
        <v>4.6900000000000004</v>
      </c>
      <c r="D48" s="60">
        <v>1993</v>
      </c>
      <c r="E48" s="60">
        <v>1595</v>
      </c>
      <c r="F48" s="60">
        <f t="shared" si="1"/>
        <v>398</v>
      </c>
    </row>
    <row r="49" spans="1:6" x14ac:dyDescent="0.25">
      <c r="A49" s="84">
        <v>44044</v>
      </c>
      <c r="B49" s="87">
        <v>4.9400000000000004</v>
      </c>
      <c r="C49" s="87">
        <v>4.75</v>
      </c>
      <c r="D49" s="89">
        <v>1596</v>
      </c>
      <c r="E49" s="89">
        <v>1522</v>
      </c>
      <c r="F49" s="89">
        <f t="shared" si="1"/>
        <v>74</v>
      </c>
    </row>
    <row r="50" spans="1:6" x14ac:dyDescent="0.25">
      <c r="A50" s="85">
        <v>44075</v>
      </c>
      <c r="B50" s="88">
        <v>4.8499999999999996</v>
      </c>
      <c r="C50" s="88">
        <v>4.66</v>
      </c>
      <c r="D50" s="90">
        <v>2161</v>
      </c>
      <c r="E50" s="90">
        <v>2621</v>
      </c>
      <c r="F50" s="90">
        <f t="shared" si="1"/>
        <v>-460</v>
      </c>
    </row>
    <row r="51" spans="1:6" x14ac:dyDescent="0.25">
      <c r="A51" s="82" t="s">
        <v>221</v>
      </c>
      <c r="B51" s="86"/>
      <c r="C51" s="86"/>
      <c r="D51" s="60"/>
      <c r="E51" s="60"/>
      <c r="F51" s="91"/>
    </row>
    <row r="52" spans="1:6" x14ac:dyDescent="0.25">
      <c r="A52" s="83">
        <v>43466</v>
      </c>
      <c r="B52" s="86">
        <v>3.21</v>
      </c>
      <c r="C52" s="86">
        <v>2.5299999999999998</v>
      </c>
      <c r="D52" s="60">
        <v>1992</v>
      </c>
      <c r="E52" s="60">
        <v>1889</v>
      </c>
      <c r="F52" s="60">
        <f>D52-E52</f>
        <v>103</v>
      </c>
    </row>
    <row r="53" spans="1:6" x14ac:dyDescent="0.25">
      <c r="A53" s="83">
        <v>43497</v>
      </c>
      <c r="B53" s="86">
        <v>3.13</v>
      </c>
      <c r="C53" s="86">
        <v>2.44</v>
      </c>
      <c r="D53" s="60">
        <v>1501</v>
      </c>
      <c r="E53" s="60">
        <v>1890</v>
      </c>
      <c r="F53" s="60">
        <f t="shared" ref="F53:F72" si="2">D53-E53</f>
        <v>-389</v>
      </c>
    </row>
    <row r="54" spans="1:6" x14ac:dyDescent="0.25">
      <c r="A54" s="83">
        <v>43525</v>
      </c>
      <c r="B54" s="86">
        <v>3.05</v>
      </c>
      <c r="C54" s="86">
        <v>2.38</v>
      </c>
      <c r="D54" s="60">
        <v>1609</v>
      </c>
      <c r="E54" s="60">
        <v>2022</v>
      </c>
      <c r="F54" s="60">
        <f t="shared" si="2"/>
        <v>-413</v>
      </c>
    </row>
    <row r="55" spans="1:6" x14ac:dyDescent="0.25">
      <c r="A55" s="83">
        <v>43556</v>
      </c>
      <c r="B55" s="86">
        <v>3.03</v>
      </c>
      <c r="C55" s="86">
        <v>2.33</v>
      </c>
      <c r="D55" s="60">
        <v>1469</v>
      </c>
      <c r="E55" s="60">
        <v>1770</v>
      </c>
      <c r="F55" s="60">
        <f t="shared" si="2"/>
        <v>-301</v>
      </c>
    </row>
    <row r="56" spans="1:6" x14ac:dyDescent="0.25">
      <c r="A56" s="83">
        <v>43586</v>
      </c>
      <c r="B56" s="86">
        <v>3.07</v>
      </c>
      <c r="C56" s="86">
        <v>2.41</v>
      </c>
      <c r="D56" s="60">
        <v>1645</v>
      </c>
      <c r="E56" s="60">
        <v>1732</v>
      </c>
      <c r="F56" s="60">
        <f t="shared" si="2"/>
        <v>-87</v>
      </c>
    </row>
    <row r="57" spans="1:6" x14ac:dyDescent="0.25">
      <c r="A57" s="83">
        <v>43617</v>
      </c>
      <c r="B57" s="86">
        <v>3.19</v>
      </c>
      <c r="C57" s="86">
        <v>2.58</v>
      </c>
      <c r="D57" s="60">
        <v>1681</v>
      </c>
      <c r="E57" s="60">
        <v>1757</v>
      </c>
      <c r="F57" s="60">
        <f t="shared" si="2"/>
        <v>-76</v>
      </c>
    </row>
    <row r="58" spans="1:6" x14ac:dyDescent="0.25">
      <c r="A58" s="83">
        <v>43647</v>
      </c>
      <c r="B58" s="86">
        <v>3.35</v>
      </c>
      <c r="C58" s="86">
        <v>2.73</v>
      </c>
      <c r="D58" s="60">
        <v>1744</v>
      </c>
      <c r="E58" s="60">
        <v>1531</v>
      </c>
      <c r="F58" s="60">
        <f t="shared" si="2"/>
        <v>213</v>
      </c>
    </row>
    <row r="59" spans="1:6" x14ac:dyDescent="0.25">
      <c r="A59" s="83">
        <v>43678</v>
      </c>
      <c r="B59" s="86">
        <v>3.37</v>
      </c>
      <c r="C59" s="86">
        <v>2.76</v>
      </c>
      <c r="D59" s="60">
        <v>1461</v>
      </c>
      <c r="E59" s="60">
        <v>1609</v>
      </c>
      <c r="F59" s="60">
        <f t="shared" si="2"/>
        <v>-148</v>
      </c>
    </row>
    <row r="60" spans="1:6" x14ac:dyDescent="0.25">
      <c r="A60" s="83">
        <v>43709</v>
      </c>
      <c r="B60" s="86">
        <v>3.39</v>
      </c>
      <c r="C60" s="86">
        <v>2.78</v>
      </c>
      <c r="D60" s="60">
        <v>2288</v>
      </c>
      <c r="E60" s="60">
        <v>2502</v>
      </c>
      <c r="F60" s="60">
        <f t="shared" si="2"/>
        <v>-214</v>
      </c>
    </row>
    <row r="61" spans="1:6" x14ac:dyDescent="0.25">
      <c r="A61" s="83">
        <v>43739</v>
      </c>
      <c r="B61" s="86">
        <v>3.32</v>
      </c>
      <c r="C61" s="86">
        <v>2.67</v>
      </c>
      <c r="D61" s="60">
        <v>1688</v>
      </c>
      <c r="E61" s="60">
        <v>2023</v>
      </c>
      <c r="F61" s="60">
        <f t="shared" si="2"/>
        <v>-335</v>
      </c>
    </row>
    <row r="62" spans="1:6" x14ac:dyDescent="0.25">
      <c r="A62" s="83">
        <v>43770</v>
      </c>
      <c r="B62" s="86">
        <v>3.25</v>
      </c>
      <c r="C62" s="86">
        <v>2.59</v>
      </c>
      <c r="D62" s="60">
        <v>1539</v>
      </c>
      <c r="E62" s="60">
        <v>1784</v>
      </c>
      <c r="F62" s="60">
        <f t="shared" si="2"/>
        <v>-245</v>
      </c>
    </row>
    <row r="63" spans="1:6" x14ac:dyDescent="0.25">
      <c r="A63" s="83">
        <v>43800</v>
      </c>
      <c r="B63" s="86">
        <v>3.25</v>
      </c>
      <c r="C63" s="86">
        <v>2.63</v>
      </c>
      <c r="D63" s="60">
        <v>1028</v>
      </c>
      <c r="E63" s="60">
        <v>1030</v>
      </c>
      <c r="F63" s="60">
        <f t="shared" si="2"/>
        <v>-2</v>
      </c>
    </row>
    <row r="64" spans="1:6" x14ac:dyDescent="0.25">
      <c r="A64" s="83">
        <v>43831</v>
      </c>
      <c r="B64" s="86">
        <v>3.32</v>
      </c>
      <c r="C64" s="86">
        <v>2.68</v>
      </c>
      <c r="D64" s="60">
        <v>1523</v>
      </c>
      <c r="E64" s="60">
        <v>1773</v>
      </c>
      <c r="F64" s="60">
        <f t="shared" si="2"/>
        <v>-250</v>
      </c>
    </row>
    <row r="65" spans="1:6" x14ac:dyDescent="0.25">
      <c r="A65" s="83">
        <v>43862</v>
      </c>
      <c r="B65" s="86">
        <v>3.42</v>
      </c>
      <c r="C65" s="86">
        <v>2.8</v>
      </c>
      <c r="D65" s="60">
        <v>1301</v>
      </c>
      <c r="E65" s="60">
        <v>1519</v>
      </c>
      <c r="F65" s="60">
        <f t="shared" si="2"/>
        <v>-218</v>
      </c>
    </row>
    <row r="66" spans="1:6" x14ac:dyDescent="0.25">
      <c r="A66" s="83">
        <v>43891</v>
      </c>
      <c r="B66" s="86">
        <v>3.53</v>
      </c>
      <c r="C66" s="86">
        <v>2.94</v>
      </c>
      <c r="D66" s="60">
        <v>1302</v>
      </c>
      <c r="E66" s="60">
        <v>1282</v>
      </c>
      <c r="F66" s="60">
        <f t="shared" si="2"/>
        <v>20</v>
      </c>
    </row>
    <row r="67" spans="1:6" x14ac:dyDescent="0.25">
      <c r="A67" s="83">
        <v>43922</v>
      </c>
      <c r="B67" s="86">
        <v>4.87</v>
      </c>
      <c r="C67" s="86">
        <v>4.3499999999999996</v>
      </c>
      <c r="D67" s="60">
        <v>3171</v>
      </c>
      <c r="E67" s="60">
        <v>619</v>
      </c>
      <c r="F67" s="60">
        <f t="shared" si="2"/>
        <v>2552</v>
      </c>
    </row>
    <row r="68" spans="1:6" x14ac:dyDescent="0.25">
      <c r="A68" s="83">
        <v>43952</v>
      </c>
      <c r="B68" s="86">
        <v>5.33</v>
      </c>
      <c r="C68" s="86">
        <v>4.8499999999999996</v>
      </c>
      <c r="D68" s="60">
        <v>1702</v>
      </c>
      <c r="E68" s="60">
        <v>1095</v>
      </c>
      <c r="F68" s="60">
        <f t="shared" si="2"/>
        <v>607</v>
      </c>
    </row>
    <row r="69" spans="1:6" x14ac:dyDescent="0.25">
      <c r="A69" s="83">
        <v>43983</v>
      </c>
      <c r="B69" s="86">
        <v>5.54</v>
      </c>
      <c r="C69" s="86">
        <v>5.08</v>
      </c>
      <c r="D69" s="60">
        <v>2133</v>
      </c>
      <c r="E69" s="60">
        <v>1743</v>
      </c>
      <c r="F69" s="60">
        <f t="shared" si="2"/>
        <v>390</v>
      </c>
    </row>
    <row r="70" spans="1:6" x14ac:dyDescent="0.25">
      <c r="A70" s="83">
        <v>44013</v>
      </c>
      <c r="B70" s="86">
        <v>5.71</v>
      </c>
      <c r="C70" s="86">
        <v>5.22</v>
      </c>
      <c r="D70" s="60">
        <v>2072</v>
      </c>
      <c r="E70" s="60">
        <v>1714</v>
      </c>
      <c r="F70" s="60">
        <f t="shared" si="2"/>
        <v>358</v>
      </c>
    </row>
    <row r="71" spans="1:6" x14ac:dyDescent="0.25">
      <c r="A71" s="84">
        <v>44044</v>
      </c>
      <c r="B71" s="87">
        <v>5.66</v>
      </c>
      <c r="C71" s="87">
        <v>5.18</v>
      </c>
      <c r="D71" s="89">
        <v>1522</v>
      </c>
      <c r="E71" s="89">
        <v>1584</v>
      </c>
      <c r="F71" s="89">
        <f t="shared" si="2"/>
        <v>-62</v>
      </c>
    </row>
    <row r="72" spans="1:6" x14ac:dyDescent="0.25">
      <c r="A72" s="85">
        <v>44075</v>
      </c>
      <c r="B72" s="88">
        <v>5.53</v>
      </c>
      <c r="C72" s="88">
        <v>5.09</v>
      </c>
      <c r="D72" s="90">
        <v>2232</v>
      </c>
      <c r="E72" s="90">
        <v>2691</v>
      </c>
      <c r="F72" s="90">
        <f t="shared" si="2"/>
        <v>-459</v>
      </c>
    </row>
    <row r="73" spans="1:6" x14ac:dyDescent="0.25">
      <c r="A73" s="82" t="s">
        <v>222</v>
      </c>
      <c r="B73" s="86"/>
      <c r="C73" s="86"/>
      <c r="D73" s="60"/>
      <c r="E73" s="60"/>
      <c r="F73" s="91"/>
    </row>
    <row r="74" spans="1:6" x14ac:dyDescent="0.25">
      <c r="A74" s="83">
        <v>43466</v>
      </c>
      <c r="B74" s="86">
        <v>3.87</v>
      </c>
      <c r="C74" s="86">
        <v>3.12</v>
      </c>
      <c r="D74" s="60">
        <v>2229</v>
      </c>
      <c r="E74" s="60">
        <v>2031</v>
      </c>
      <c r="F74" s="60">
        <f>D74-E74</f>
        <v>198</v>
      </c>
    </row>
    <row r="75" spans="1:6" x14ac:dyDescent="0.25">
      <c r="A75" s="83">
        <v>43497</v>
      </c>
      <c r="B75" s="86">
        <v>3.72</v>
      </c>
      <c r="C75" s="86">
        <v>2.98</v>
      </c>
      <c r="D75" s="60">
        <v>1553</v>
      </c>
      <c r="E75" s="60">
        <v>2139</v>
      </c>
      <c r="F75" s="60">
        <f t="shared" ref="F75:F94" si="3">D75-E75</f>
        <v>-586</v>
      </c>
    </row>
    <row r="76" spans="1:6" x14ac:dyDescent="0.25">
      <c r="A76" s="83">
        <v>43525</v>
      </c>
      <c r="B76" s="86">
        <v>3.61</v>
      </c>
      <c r="C76" s="86">
        <v>2.89</v>
      </c>
      <c r="D76" s="60">
        <v>1680</v>
      </c>
      <c r="E76" s="60">
        <v>2050</v>
      </c>
      <c r="F76" s="60">
        <f t="shared" si="3"/>
        <v>-370</v>
      </c>
    </row>
    <row r="77" spans="1:6" x14ac:dyDescent="0.25">
      <c r="A77" s="83">
        <v>43556</v>
      </c>
      <c r="B77" s="86">
        <v>3.55</v>
      </c>
      <c r="C77" s="86">
        <v>2.87</v>
      </c>
      <c r="D77" s="60">
        <v>1735</v>
      </c>
      <c r="E77" s="60">
        <v>2003</v>
      </c>
      <c r="F77" s="60">
        <f t="shared" si="3"/>
        <v>-268</v>
      </c>
    </row>
    <row r="78" spans="1:6" x14ac:dyDescent="0.25">
      <c r="A78" s="83">
        <v>43586</v>
      </c>
      <c r="B78" s="86">
        <v>3.53</v>
      </c>
      <c r="C78" s="86">
        <v>2.84</v>
      </c>
      <c r="D78" s="60">
        <v>1861</v>
      </c>
      <c r="E78" s="60">
        <v>2016</v>
      </c>
      <c r="F78" s="60">
        <f t="shared" si="3"/>
        <v>-155</v>
      </c>
    </row>
    <row r="79" spans="1:6" x14ac:dyDescent="0.25">
      <c r="A79" s="83">
        <v>43617</v>
      </c>
      <c r="B79" s="86">
        <v>3.65</v>
      </c>
      <c r="C79" s="86">
        <v>3.03</v>
      </c>
      <c r="D79" s="60">
        <v>1931</v>
      </c>
      <c r="E79" s="60">
        <v>1824</v>
      </c>
      <c r="F79" s="60">
        <f t="shared" si="3"/>
        <v>107</v>
      </c>
    </row>
    <row r="80" spans="1:6" x14ac:dyDescent="0.25">
      <c r="A80" s="83">
        <v>43647</v>
      </c>
      <c r="B80" s="86">
        <v>3.8</v>
      </c>
      <c r="C80" s="86">
        <v>3.14</v>
      </c>
      <c r="D80" s="60">
        <v>1950</v>
      </c>
      <c r="E80" s="60">
        <v>1710</v>
      </c>
      <c r="F80" s="60">
        <f t="shared" si="3"/>
        <v>240</v>
      </c>
    </row>
    <row r="81" spans="1:6" x14ac:dyDescent="0.25">
      <c r="A81" s="83">
        <v>43678</v>
      </c>
      <c r="B81" s="86">
        <v>3.77</v>
      </c>
      <c r="C81" s="86">
        <v>3.13</v>
      </c>
      <c r="D81" s="60">
        <v>1561</v>
      </c>
      <c r="E81" s="60">
        <v>1776</v>
      </c>
      <c r="F81" s="60">
        <f t="shared" si="3"/>
        <v>-215</v>
      </c>
    </row>
    <row r="82" spans="1:6" x14ac:dyDescent="0.25">
      <c r="A82" s="83">
        <v>43709</v>
      </c>
      <c r="B82" s="86">
        <v>3.82</v>
      </c>
      <c r="C82" s="86">
        <v>3.18</v>
      </c>
      <c r="D82" s="60">
        <v>2589</v>
      </c>
      <c r="E82" s="60">
        <v>2733</v>
      </c>
      <c r="F82" s="60">
        <f t="shared" si="3"/>
        <v>-144</v>
      </c>
    </row>
    <row r="83" spans="1:6" x14ac:dyDescent="0.25">
      <c r="A83" s="83">
        <v>43739</v>
      </c>
      <c r="B83" s="86">
        <v>3.81</v>
      </c>
      <c r="C83" s="86">
        <v>3.11</v>
      </c>
      <c r="D83" s="60">
        <v>1918</v>
      </c>
      <c r="E83" s="60">
        <v>2139</v>
      </c>
      <c r="F83" s="60">
        <f t="shared" si="3"/>
        <v>-221</v>
      </c>
    </row>
    <row r="84" spans="1:6" x14ac:dyDescent="0.25">
      <c r="A84" s="83">
        <v>43770</v>
      </c>
      <c r="B84" s="86">
        <v>3.88</v>
      </c>
      <c r="C84" s="86">
        <v>3.17</v>
      </c>
      <c r="D84" s="60">
        <v>1917</v>
      </c>
      <c r="E84" s="60">
        <v>1858</v>
      </c>
      <c r="F84" s="60">
        <f t="shared" si="3"/>
        <v>59</v>
      </c>
    </row>
    <row r="85" spans="1:6" x14ac:dyDescent="0.25">
      <c r="A85" s="83">
        <v>43800</v>
      </c>
      <c r="B85" s="86">
        <v>3.89</v>
      </c>
      <c r="C85" s="86">
        <v>3.2</v>
      </c>
      <c r="D85" s="60">
        <v>1218</v>
      </c>
      <c r="E85" s="60">
        <v>1324</v>
      </c>
      <c r="F85" s="60">
        <f t="shared" si="3"/>
        <v>-106</v>
      </c>
    </row>
    <row r="86" spans="1:6" x14ac:dyDescent="0.25">
      <c r="A86" s="83">
        <v>43831</v>
      </c>
      <c r="B86" s="86">
        <v>4.05</v>
      </c>
      <c r="C86" s="86">
        <v>3.33</v>
      </c>
      <c r="D86" s="60">
        <v>2137</v>
      </c>
      <c r="E86" s="60">
        <v>2084</v>
      </c>
      <c r="F86" s="60">
        <f t="shared" si="3"/>
        <v>53</v>
      </c>
    </row>
    <row r="87" spans="1:6" x14ac:dyDescent="0.25">
      <c r="A87" s="83">
        <v>43862</v>
      </c>
      <c r="B87" s="86">
        <v>3.92</v>
      </c>
      <c r="C87" s="86">
        <v>3.21</v>
      </c>
      <c r="D87" s="60">
        <v>1400</v>
      </c>
      <c r="E87" s="60">
        <v>1935</v>
      </c>
      <c r="F87" s="60">
        <f t="shared" si="3"/>
        <v>-535</v>
      </c>
    </row>
    <row r="88" spans="1:6" x14ac:dyDescent="0.25">
      <c r="A88" s="83">
        <v>43891</v>
      </c>
      <c r="B88" s="86">
        <v>3.94</v>
      </c>
      <c r="C88" s="86">
        <v>3.27</v>
      </c>
      <c r="D88" s="60">
        <v>1448</v>
      </c>
      <c r="E88" s="60">
        <v>1472</v>
      </c>
      <c r="F88" s="60">
        <f t="shared" si="3"/>
        <v>-24</v>
      </c>
    </row>
    <row r="89" spans="1:6" x14ac:dyDescent="0.25">
      <c r="A89" s="83">
        <v>43922</v>
      </c>
      <c r="B89" s="86">
        <v>5.25</v>
      </c>
      <c r="C89" s="86">
        <v>4.67</v>
      </c>
      <c r="D89" s="60">
        <v>3208</v>
      </c>
      <c r="E89" s="60">
        <v>661</v>
      </c>
      <c r="F89" s="60">
        <f t="shared" si="3"/>
        <v>2547</v>
      </c>
    </row>
    <row r="90" spans="1:6" x14ac:dyDescent="0.25">
      <c r="A90" s="83">
        <v>43952</v>
      </c>
      <c r="B90" s="86">
        <v>5.8</v>
      </c>
      <c r="C90" s="86">
        <v>5.27</v>
      </c>
      <c r="D90" s="60">
        <v>2236</v>
      </c>
      <c r="E90" s="60">
        <v>1212</v>
      </c>
      <c r="F90" s="60">
        <f t="shared" si="3"/>
        <v>1024</v>
      </c>
    </row>
    <row r="91" spans="1:6" x14ac:dyDescent="0.25">
      <c r="A91" s="83">
        <v>43983</v>
      </c>
      <c r="B91" s="86">
        <v>6</v>
      </c>
      <c r="C91" s="86">
        <v>5.46</v>
      </c>
      <c r="D91" s="60">
        <v>2311</v>
      </c>
      <c r="E91" s="60">
        <v>1828</v>
      </c>
      <c r="F91" s="60">
        <f t="shared" si="3"/>
        <v>483</v>
      </c>
    </row>
    <row r="92" spans="1:6" x14ac:dyDescent="0.25">
      <c r="A92" s="83">
        <v>44013</v>
      </c>
      <c r="B92" s="86">
        <v>6.3</v>
      </c>
      <c r="C92" s="86">
        <v>5.75</v>
      </c>
      <c r="D92" s="60">
        <v>2384</v>
      </c>
      <c r="E92" s="60">
        <v>1844</v>
      </c>
      <c r="F92" s="60">
        <f t="shared" si="3"/>
        <v>540</v>
      </c>
    </row>
    <row r="93" spans="1:6" x14ac:dyDescent="0.25">
      <c r="A93" s="83">
        <v>44044</v>
      </c>
      <c r="B93" s="86">
        <v>6.21</v>
      </c>
      <c r="C93" s="86">
        <v>5.68</v>
      </c>
      <c r="D93" s="60">
        <v>1694</v>
      </c>
      <c r="E93" s="60">
        <v>1895</v>
      </c>
      <c r="F93" s="60">
        <f t="shared" si="3"/>
        <v>-201</v>
      </c>
    </row>
    <row r="94" spans="1:6" x14ac:dyDescent="0.25">
      <c r="A94" s="85">
        <v>44075</v>
      </c>
      <c r="B94" s="88">
        <v>5.91</v>
      </c>
      <c r="C94" s="88">
        <v>5.38</v>
      </c>
      <c r="D94" s="90">
        <v>2424</v>
      </c>
      <c r="E94" s="90">
        <v>3212</v>
      </c>
      <c r="F94" s="90">
        <f t="shared" si="3"/>
        <v>-788</v>
      </c>
    </row>
    <row r="95" spans="1:6" x14ac:dyDescent="0.25">
      <c r="A95" s="82" t="s">
        <v>223</v>
      </c>
      <c r="B95" s="86"/>
      <c r="C95" s="86"/>
      <c r="D95" s="60"/>
      <c r="E95" s="60"/>
      <c r="F95" s="91"/>
    </row>
    <row r="96" spans="1:6" x14ac:dyDescent="0.25">
      <c r="A96" s="83">
        <v>43466</v>
      </c>
      <c r="B96" s="86">
        <v>4.2699999999999996</v>
      </c>
      <c r="C96" s="86">
        <v>3.21</v>
      </c>
      <c r="D96" s="60">
        <v>1971</v>
      </c>
      <c r="E96" s="60">
        <v>2621</v>
      </c>
      <c r="F96" s="60">
        <f>D96-E96</f>
        <v>-650</v>
      </c>
    </row>
    <row r="97" spans="1:6" x14ac:dyDescent="0.25">
      <c r="A97" s="83">
        <v>43497</v>
      </c>
      <c r="B97" s="86">
        <v>4.1900000000000004</v>
      </c>
      <c r="C97" s="86">
        <v>3.14</v>
      </c>
      <c r="D97" s="60">
        <v>1635</v>
      </c>
      <c r="E97" s="60">
        <v>2457</v>
      </c>
      <c r="F97" s="60">
        <f t="shared" ref="F97:F116" si="4">D97-E97</f>
        <v>-822</v>
      </c>
    </row>
    <row r="98" spans="1:6" x14ac:dyDescent="0.25">
      <c r="A98" s="83">
        <v>43525</v>
      </c>
      <c r="B98" s="86">
        <v>4.0599999999999996</v>
      </c>
      <c r="C98" s="86">
        <v>3.05</v>
      </c>
      <c r="D98" s="60">
        <v>1785</v>
      </c>
      <c r="E98" s="60">
        <v>2705</v>
      </c>
      <c r="F98" s="60">
        <f t="shared" si="4"/>
        <v>-920</v>
      </c>
    </row>
    <row r="99" spans="1:6" x14ac:dyDescent="0.25">
      <c r="A99" s="83">
        <v>43556</v>
      </c>
      <c r="B99" s="86">
        <v>3.94</v>
      </c>
      <c r="C99" s="86">
        <v>2.9</v>
      </c>
      <c r="D99" s="60">
        <v>1666</v>
      </c>
      <c r="E99" s="60">
        <v>2362</v>
      </c>
      <c r="F99" s="60">
        <f t="shared" si="4"/>
        <v>-696</v>
      </c>
    </row>
    <row r="100" spans="1:6" x14ac:dyDescent="0.25">
      <c r="A100" s="83">
        <v>43586</v>
      </c>
      <c r="B100" s="86">
        <v>3.96</v>
      </c>
      <c r="C100" s="86">
        <v>2.93</v>
      </c>
      <c r="D100" s="60">
        <v>1856</v>
      </c>
      <c r="E100" s="60">
        <v>2189</v>
      </c>
      <c r="F100" s="60">
        <f t="shared" si="4"/>
        <v>-333</v>
      </c>
    </row>
    <row r="101" spans="1:6" x14ac:dyDescent="0.25">
      <c r="A101" s="83">
        <v>43617</v>
      </c>
      <c r="B101" s="86">
        <v>3.93</v>
      </c>
      <c r="C101" s="86">
        <v>2.95</v>
      </c>
      <c r="D101" s="60">
        <v>1752</v>
      </c>
      <c r="E101" s="60">
        <v>2206</v>
      </c>
      <c r="F101" s="60">
        <f t="shared" si="4"/>
        <v>-454</v>
      </c>
    </row>
    <row r="102" spans="1:6" x14ac:dyDescent="0.25">
      <c r="A102" s="83">
        <v>43647</v>
      </c>
      <c r="B102" s="86">
        <v>3.96</v>
      </c>
      <c r="C102" s="86">
        <v>2.88</v>
      </c>
      <c r="D102" s="60">
        <v>1586</v>
      </c>
      <c r="E102" s="60">
        <v>2047</v>
      </c>
      <c r="F102" s="60">
        <f t="shared" si="4"/>
        <v>-461</v>
      </c>
    </row>
    <row r="103" spans="1:6" x14ac:dyDescent="0.25">
      <c r="A103" s="83">
        <v>43678</v>
      </c>
      <c r="B103" s="86">
        <v>3.96</v>
      </c>
      <c r="C103" s="86">
        <v>2.98</v>
      </c>
      <c r="D103" s="60">
        <v>1321</v>
      </c>
      <c r="E103" s="60">
        <v>1885</v>
      </c>
      <c r="F103" s="60">
        <f t="shared" si="4"/>
        <v>-564</v>
      </c>
    </row>
    <row r="104" spans="1:6" x14ac:dyDescent="0.25">
      <c r="A104" s="83">
        <v>43709</v>
      </c>
      <c r="B104" s="86">
        <v>4.01</v>
      </c>
      <c r="C104" s="86">
        <v>3.01</v>
      </c>
      <c r="D104" s="60">
        <v>2398</v>
      </c>
      <c r="E104" s="60">
        <v>3170</v>
      </c>
      <c r="F104" s="60">
        <f t="shared" si="4"/>
        <v>-772</v>
      </c>
    </row>
    <row r="105" spans="1:6" x14ac:dyDescent="0.25">
      <c r="A105" s="83">
        <v>43739</v>
      </c>
      <c r="B105" s="86">
        <v>3.95</v>
      </c>
      <c r="C105" s="86">
        <v>2.96</v>
      </c>
      <c r="D105" s="60">
        <v>1802</v>
      </c>
      <c r="E105" s="60">
        <v>2502</v>
      </c>
      <c r="F105" s="60">
        <f t="shared" si="4"/>
        <v>-700</v>
      </c>
    </row>
    <row r="106" spans="1:6" x14ac:dyDescent="0.25">
      <c r="A106" s="83">
        <v>43770</v>
      </c>
      <c r="B106" s="86">
        <v>3.95</v>
      </c>
      <c r="C106" s="86">
        <v>2.95</v>
      </c>
      <c r="D106" s="60">
        <v>1772</v>
      </c>
      <c r="E106" s="60">
        <v>2156</v>
      </c>
      <c r="F106" s="60">
        <f t="shared" si="4"/>
        <v>-384</v>
      </c>
    </row>
    <row r="107" spans="1:6" x14ac:dyDescent="0.25">
      <c r="A107" s="83">
        <v>43800</v>
      </c>
      <c r="B107" s="86">
        <v>3.94</v>
      </c>
      <c r="C107" s="86">
        <v>2.93</v>
      </c>
      <c r="D107" s="60">
        <v>1091</v>
      </c>
      <c r="E107" s="60">
        <v>1419</v>
      </c>
      <c r="F107" s="60">
        <f t="shared" si="4"/>
        <v>-328</v>
      </c>
    </row>
    <row r="108" spans="1:6" x14ac:dyDescent="0.25">
      <c r="A108" s="83">
        <v>43831</v>
      </c>
      <c r="B108" s="86">
        <v>4</v>
      </c>
      <c r="C108" s="86">
        <v>2.9</v>
      </c>
      <c r="D108" s="60">
        <v>1728</v>
      </c>
      <c r="E108" s="60">
        <v>2180</v>
      </c>
      <c r="F108" s="60">
        <f t="shared" si="4"/>
        <v>-452</v>
      </c>
    </row>
    <row r="109" spans="1:6" x14ac:dyDescent="0.25">
      <c r="A109" s="83">
        <v>43862</v>
      </c>
      <c r="B109" s="86">
        <v>4.0199999999999996</v>
      </c>
      <c r="C109" s="86">
        <v>3.04</v>
      </c>
      <c r="D109" s="60">
        <v>1396</v>
      </c>
      <c r="E109" s="60">
        <v>2258</v>
      </c>
      <c r="F109" s="60">
        <f t="shared" si="4"/>
        <v>-862</v>
      </c>
    </row>
    <row r="110" spans="1:6" x14ac:dyDescent="0.25">
      <c r="A110" s="83">
        <v>43891</v>
      </c>
      <c r="B110" s="86">
        <v>4.3899999999999997</v>
      </c>
      <c r="C110" s="86">
        <v>3.5</v>
      </c>
      <c r="D110" s="60">
        <v>2134</v>
      </c>
      <c r="E110" s="60">
        <v>1693</v>
      </c>
      <c r="F110" s="60">
        <f t="shared" si="4"/>
        <v>441</v>
      </c>
    </row>
    <row r="111" spans="1:6" x14ac:dyDescent="0.25">
      <c r="A111" s="83">
        <v>43922</v>
      </c>
      <c r="B111" s="86">
        <v>5.75</v>
      </c>
      <c r="C111" s="86">
        <v>4.95</v>
      </c>
      <c r="D111" s="60">
        <v>4168</v>
      </c>
      <c r="E111" s="60">
        <v>764</v>
      </c>
      <c r="F111" s="60">
        <f t="shared" si="4"/>
        <v>3404</v>
      </c>
    </row>
    <row r="112" spans="1:6" x14ac:dyDescent="0.25">
      <c r="A112" s="83">
        <v>43952</v>
      </c>
      <c r="B112" s="86">
        <v>6.3</v>
      </c>
      <c r="C112" s="86">
        <v>5.6</v>
      </c>
      <c r="D112" s="60">
        <v>2716</v>
      </c>
      <c r="E112" s="60">
        <v>1364</v>
      </c>
      <c r="F112" s="60">
        <f t="shared" si="4"/>
        <v>1352</v>
      </c>
    </row>
    <row r="113" spans="1:6" x14ac:dyDescent="0.25">
      <c r="A113" s="83">
        <v>43983</v>
      </c>
      <c r="B113" s="86">
        <v>6.58</v>
      </c>
      <c r="C113" s="86">
        <v>5.86</v>
      </c>
      <c r="D113" s="60">
        <v>2890</v>
      </c>
      <c r="E113" s="60">
        <v>2137</v>
      </c>
      <c r="F113" s="60">
        <f t="shared" si="4"/>
        <v>753</v>
      </c>
    </row>
    <row r="114" spans="1:6" x14ac:dyDescent="0.25">
      <c r="A114" s="83">
        <v>44013</v>
      </c>
      <c r="B114" s="86">
        <v>6.77</v>
      </c>
      <c r="C114" s="86">
        <v>6.08</v>
      </c>
      <c r="D114" s="60">
        <v>2805</v>
      </c>
      <c r="E114" s="60">
        <v>2383</v>
      </c>
      <c r="F114" s="60">
        <f t="shared" si="4"/>
        <v>422</v>
      </c>
    </row>
    <row r="115" spans="1:6" x14ac:dyDescent="0.25">
      <c r="A115" s="83">
        <v>44044</v>
      </c>
      <c r="B115" s="86">
        <v>6.6</v>
      </c>
      <c r="C115" s="86">
        <v>5.91</v>
      </c>
      <c r="D115" s="60">
        <v>1973</v>
      </c>
      <c r="E115" s="60">
        <v>2310</v>
      </c>
      <c r="F115" s="60">
        <f t="shared" si="4"/>
        <v>-337</v>
      </c>
    </row>
    <row r="116" spans="1:6" x14ac:dyDescent="0.25">
      <c r="A116" s="85">
        <v>44075</v>
      </c>
      <c r="B116" s="88">
        <v>6.27</v>
      </c>
      <c r="C116" s="88">
        <v>5.55</v>
      </c>
      <c r="D116" s="90">
        <v>2815</v>
      </c>
      <c r="E116" s="90">
        <v>3816</v>
      </c>
      <c r="F116" s="90">
        <f t="shared" si="4"/>
        <v>-1001</v>
      </c>
    </row>
    <row r="117" spans="1:6" x14ac:dyDescent="0.25">
      <c r="A117" s="82" t="s">
        <v>224</v>
      </c>
      <c r="B117" s="86"/>
      <c r="C117" s="86"/>
      <c r="D117" s="60"/>
      <c r="E117" s="60"/>
      <c r="F117" s="91"/>
    </row>
    <row r="118" spans="1:6" x14ac:dyDescent="0.25">
      <c r="A118" s="83">
        <v>43466</v>
      </c>
      <c r="B118" s="86">
        <v>5.05</v>
      </c>
      <c r="C118" s="86">
        <v>4.21</v>
      </c>
      <c r="D118" s="60">
        <v>2767</v>
      </c>
      <c r="E118" s="60">
        <v>2394</v>
      </c>
      <c r="F118" s="60">
        <f>D118-E118</f>
        <v>373</v>
      </c>
    </row>
    <row r="119" spans="1:6" x14ac:dyDescent="0.25">
      <c r="A119" s="83">
        <v>43497</v>
      </c>
      <c r="B119" s="86">
        <v>4.96</v>
      </c>
      <c r="C119" s="86">
        <v>4.09</v>
      </c>
      <c r="D119" s="60">
        <v>1919</v>
      </c>
      <c r="E119" s="60">
        <v>2360</v>
      </c>
      <c r="F119" s="60">
        <f t="shared" ref="F119:F138" si="5">D119-E119</f>
        <v>-441</v>
      </c>
    </row>
    <row r="120" spans="1:6" x14ac:dyDescent="0.25">
      <c r="A120" s="83">
        <v>43525</v>
      </c>
      <c r="B120" s="86">
        <v>4.7699999999999996</v>
      </c>
      <c r="C120" s="86">
        <v>3.91</v>
      </c>
      <c r="D120" s="60">
        <v>2044</v>
      </c>
      <c r="E120" s="60">
        <v>2665</v>
      </c>
      <c r="F120" s="60">
        <f t="shared" si="5"/>
        <v>-621</v>
      </c>
    </row>
    <row r="121" spans="1:6" x14ac:dyDescent="0.25">
      <c r="A121" s="83">
        <v>43556</v>
      </c>
      <c r="B121" s="86">
        <v>4.58</v>
      </c>
      <c r="C121" s="86">
        <v>3.74</v>
      </c>
      <c r="D121" s="60">
        <v>2146</v>
      </c>
      <c r="E121" s="60">
        <v>2586</v>
      </c>
      <c r="F121" s="60">
        <f t="shared" si="5"/>
        <v>-440</v>
      </c>
    </row>
    <row r="122" spans="1:6" x14ac:dyDescent="0.25">
      <c r="A122" s="83">
        <v>43586</v>
      </c>
      <c r="B122" s="86">
        <v>4.5599999999999996</v>
      </c>
      <c r="C122" s="86">
        <v>3.7</v>
      </c>
      <c r="D122" s="60">
        <v>2408</v>
      </c>
      <c r="E122" s="60">
        <v>2446</v>
      </c>
      <c r="F122" s="60">
        <f t="shared" si="5"/>
        <v>-38</v>
      </c>
    </row>
    <row r="123" spans="1:6" x14ac:dyDescent="0.25">
      <c r="A123" s="83">
        <v>43617</v>
      </c>
      <c r="B123" s="86">
        <v>4.71</v>
      </c>
      <c r="C123" s="86">
        <v>3.89</v>
      </c>
      <c r="D123" s="60">
        <v>2448</v>
      </c>
      <c r="E123" s="60">
        <v>2323</v>
      </c>
      <c r="F123" s="60">
        <f t="shared" si="5"/>
        <v>125</v>
      </c>
    </row>
    <row r="124" spans="1:6" x14ac:dyDescent="0.25">
      <c r="A124" s="83">
        <v>43647</v>
      </c>
      <c r="B124" s="86">
        <v>4.7300000000000004</v>
      </c>
      <c r="C124" s="86">
        <v>3.91</v>
      </c>
      <c r="D124" s="60">
        <v>2233</v>
      </c>
      <c r="E124" s="60">
        <v>2074</v>
      </c>
      <c r="F124" s="60">
        <f t="shared" si="5"/>
        <v>159</v>
      </c>
    </row>
    <row r="125" spans="1:6" x14ac:dyDescent="0.25">
      <c r="A125" s="83">
        <v>43678</v>
      </c>
      <c r="B125" s="86">
        <v>4.6900000000000004</v>
      </c>
      <c r="C125" s="86">
        <v>3.89</v>
      </c>
      <c r="D125" s="60">
        <v>1823</v>
      </c>
      <c r="E125" s="60">
        <v>1969</v>
      </c>
      <c r="F125" s="60">
        <f t="shared" si="5"/>
        <v>-146</v>
      </c>
    </row>
    <row r="126" spans="1:6" x14ac:dyDescent="0.25">
      <c r="A126" s="83">
        <v>43709</v>
      </c>
      <c r="B126" s="86">
        <v>4.82</v>
      </c>
      <c r="C126" s="86">
        <v>4.04</v>
      </c>
      <c r="D126" s="60">
        <v>3370</v>
      </c>
      <c r="E126" s="60">
        <v>3132</v>
      </c>
      <c r="F126" s="60">
        <f t="shared" si="5"/>
        <v>238</v>
      </c>
    </row>
    <row r="127" spans="1:6" x14ac:dyDescent="0.25">
      <c r="A127" s="83">
        <v>43739</v>
      </c>
      <c r="B127" s="86">
        <v>4.76</v>
      </c>
      <c r="C127" s="86">
        <v>3.94</v>
      </c>
      <c r="D127" s="60">
        <v>2339</v>
      </c>
      <c r="E127" s="60">
        <v>2583</v>
      </c>
      <c r="F127" s="60">
        <f t="shared" si="5"/>
        <v>-244</v>
      </c>
    </row>
    <row r="128" spans="1:6" x14ac:dyDescent="0.25">
      <c r="A128" s="83">
        <v>43770</v>
      </c>
      <c r="B128" s="86">
        <v>4.7</v>
      </c>
      <c r="C128" s="86">
        <v>3.85</v>
      </c>
      <c r="D128" s="60">
        <v>2213</v>
      </c>
      <c r="E128" s="60">
        <v>2282</v>
      </c>
      <c r="F128" s="60">
        <f t="shared" si="5"/>
        <v>-69</v>
      </c>
    </row>
    <row r="129" spans="1:6" x14ac:dyDescent="0.25">
      <c r="A129" s="83">
        <v>43800</v>
      </c>
      <c r="B129" s="86">
        <v>4.76</v>
      </c>
      <c r="C129" s="86">
        <v>3.96</v>
      </c>
      <c r="D129" s="60">
        <v>1884</v>
      </c>
      <c r="E129" s="60">
        <v>1657</v>
      </c>
      <c r="F129" s="60">
        <f t="shared" si="5"/>
        <v>227</v>
      </c>
    </row>
    <row r="130" spans="1:6" x14ac:dyDescent="0.25">
      <c r="A130" s="83">
        <v>43831</v>
      </c>
      <c r="B130" s="86">
        <v>4.99</v>
      </c>
      <c r="C130" s="86">
        <v>4.1500000000000004</v>
      </c>
      <c r="D130" s="60">
        <v>2768</v>
      </c>
      <c r="E130" s="60">
        <v>2240</v>
      </c>
      <c r="F130" s="60">
        <f t="shared" si="5"/>
        <v>528</v>
      </c>
    </row>
    <row r="131" spans="1:6" x14ac:dyDescent="0.25">
      <c r="A131" s="83">
        <v>43862</v>
      </c>
      <c r="B131" s="86">
        <v>4.9000000000000004</v>
      </c>
      <c r="C131" s="86">
        <v>4.07</v>
      </c>
      <c r="D131" s="60">
        <v>1933</v>
      </c>
      <c r="E131" s="60">
        <v>2253</v>
      </c>
      <c r="F131" s="60">
        <f t="shared" si="5"/>
        <v>-320</v>
      </c>
    </row>
    <row r="132" spans="1:6" x14ac:dyDescent="0.25">
      <c r="A132" s="83">
        <v>43891</v>
      </c>
      <c r="B132" s="86">
        <v>4.88</v>
      </c>
      <c r="C132" s="86">
        <v>4.09</v>
      </c>
      <c r="D132" s="60">
        <v>1676</v>
      </c>
      <c r="E132" s="60">
        <v>1712</v>
      </c>
      <c r="F132" s="60">
        <f t="shared" si="5"/>
        <v>-36</v>
      </c>
    </row>
    <row r="133" spans="1:6" x14ac:dyDescent="0.25">
      <c r="A133" s="83">
        <v>43922</v>
      </c>
      <c r="B133" s="86">
        <v>6.19</v>
      </c>
      <c r="C133" s="86">
        <v>5.49</v>
      </c>
      <c r="D133" s="60">
        <v>3836</v>
      </c>
      <c r="E133" s="60">
        <v>918</v>
      </c>
      <c r="F133" s="60">
        <f t="shared" si="5"/>
        <v>2918</v>
      </c>
    </row>
    <row r="134" spans="1:6" x14ac:dyDescent="0.25">
      <c r="A134" s="83">
        <v>43952</v>
      </c>
      <c r="B134" s="86">
        <v>6.68</v>
      </c>
      <c r="C134" s="86">
        <v>6.04</v>
      </c>
      <c r="D134" s="60">
        <v>2456</v>
      </c>
      <c r="E134" s="60">
        <v>1549</v>
      </c>
      <c r="F134" s="60">
        <f t="shared" si="5"/>
        <v>907</v>
      </c>
    </row>
    <row r="135" spans="1:6" x14ac:dyDescent="0.25">
      <c r="A135" s="83">
        <v>43983</v>
      </c>
      <c r="B135" s="86">
        <v>6.91</v>
      </c>
      <c r="C135" s="86">
        <v>6.27</v>
      </c>
      <c r="D135" s="60">
        <v>2795</v>
      </c>
      <c r="E135" s="60">
        <v>2130</v>
      </c>
      <c r="F135" s="60">
        <f t="shared" si="5"/>
        <v>665</v>
      </c>
    </row>
    <row r="136" spans="1:6" x14ac:dyDescent="0.25">
      <c r="A136" s="83">
        <v>44013</v>
      </c>
      <c r="B136" s="86">
        <v>7.17</v>
      </c>
      <c r="C136" s="86">
        <v>6.53</v>
      </c>
      <c r="D136" s="60">
        <v>2761</v>
      </c>
      <c r="E136" s="60">
        <v>2333</v>
      </c>
      <c r="F136" s="60">
        <f t="shared" si="5"/>
        <v>428</v>
      </c>
    </row>
    <row r="137" spans="1:6" x14ac:dyDescent="0.25">
      <c r="A137" s="84">
        <v>44044</v>
      </c>
      <c r="B137" s="87">
        <v>7.02</v>
      </c>
      <c r="C137" s="87">
        <v>6.41</v>
      </c>
      <c r="D137" s="89">
        <v>1992</v>
      </c>
      <c r="E137" s="89">
        <v>2278</v>
      </c>
      <c r="F137" s="89">
        <f t="shared" si="5"/>
        <v>-286</v>
      </c>
    </row>
    <row r="138" spans="1:6" x14ac:dyDescent="0.25">
      <c r="A138" s="85">
        <v>44075</v>
      </c>
      <c r="B138" s="88">
        <v>6.96</v>
      </c>
      <c r="C138" s="88">
        <v>6.35</v>
      </c>
      <c r="D138" s="90">
        <v>3200</v>
      </c>
      <c r="E138" s="90">
        <v>3389</v>
      </c>
      <c r="F138" s="90">
        <f t="shared" si="5"/>
        <v>-189</v>
      </c>
    </row>
    <row r="139" spans="1:6" x14ac:dyDescent="0.25">
      <c r="A139" s="82" t="s">
        <v>225</v>
      </c>
      <c r="B139" s="86"/>
      <c r="C139" s="86"/>
      <c r="D139" s="60"/>
      <c r="E139" s="60"/>
      <c r="F139" s="91"/>
    </row>
    <row r="140" spans="1:6" x14ac:dyDescent="0.25">
      <c r="A140" s="83">
        <v>43466</v>
      </c>
      <c r="B140" s="86">
        <v>9.0299999999999994</v>
      </c>
      <c r="C140" s="86">
        <v>7.21</v>
      </c>
      <c r="D140" s="60">
        <v>2717</v>
      </c>
      <c r="E140" s="60">
        <v>2762</v>
      </c>
      <c r="F140" s="60">
        <f>D140-E140</f>
        <v>-45</v>
      </c>
    </row>
    <row r="141" spans="1:6" x14ac:dyDescent="0.25">
      <c r="A141" s="83">
        <v>43497</v>
      </c>
      <c r="B141" s="86">
        <v>8.9600000000000009</v>
      </c>
      <c r="C141" s="86">
        <v>7.09</v>
      </c>
      <c r="D141" s="60">
        <v>1766</v>
      </c>
      <c r="E141" s="60">
        <v>2706</v>
      </c>
      <c r="F141" s="60">
        <f t="shared" ref="F141:F160" si="6">D141-E141</f>
        <v>-940</v>
      </c>
    </row>
    <row r="142" spans="1:6" x14ac:dyDescent="0.25">
      <c r="A142" s="83">
        <v>43525</v>
      </c>
      <c r="B142" s="86">
        <v>8.81</v>
      </c>
      <c r="C142" s="86">
        <v>6.95</v>
      </c>
      <c r="D142" s="60">
        <v>2000</v>
      </c>
      <c r="E142" s="60">
        <v>3010</v>
      </c>
      <c r="F142" s="60">
        <f t="shared" si="6"/>
        <v>-1010</v>
      </c>
    </row>
    <row r="143" spans="1:6" x14ac:dyDescent="0.25">
      <c r="A143" s="83">
        <v>43556</v>
      </c>
      <c r="B143" s="86">
        <v>8.64</v>
      </c>
      <c r="C143" s="86">
        <v>6.78</v>
      </c>
      <c r="D143" s="60">
        <v>1854</v>
      </c>
      <c r="E143" s="60">
        <v>2918</v>
      </c>
      <c r="F143" s="60">
        <f t="shared" si="6"/>
        <v>-1064</v>
      </c>
    </row>
    <row r="144" spans="1:6" x14ac:dyDescent="0.25">
      <c r="A144" s="83">
        <v>43586</v>
      </c>
      <c r="B144" s="86">
        <v>8.4700000000000006</v>
      </c>
      <c r="C144" s="86">
        <v>6.64</v>
      </c>
      <c r="D144" s="60">
        <v>2161</v>
      </c>
      <c r="E144" s="60">
        <v>2991</v>
      </c>
      <c r="F144" s="60">
        <f t="shared" si="6"/>
        <v>-830</v>
      </c>
    </row>
    <row r="145" spans="1:6" x14ac:dyDescent="0.25">
      <c r="A145" s="83">
        <v>43617</v>
      </c>
      <c r="B145" s="86">
        <v>8.41</v>
      </c>
      <c r="C145" s="86">
        <v>6.65</v>
      </c>
      <c r="D145" s="60">
        <v>2163</v>
      </c>
      <c r="E145" s="60">
        <v>2885</v>
      </c>
      <c r="F145" s="60">
        <f t="shared" si="6"/>
        <v>-722</v>
      </c>
    </row>
    <row r="146" spans="1:6" x14ac:dyDescent="0.25">
      <c r="A146" s="83">
        <v>43647</v>
      </c>
      <c r="B146" s="86">
        <v>8.42</v>
      </c>
      <c r="C146" s="86">
        <v>6.59</v>
      </c>
      <c r="D146" s="60">
        <v>2227</v>
      </c>
      <c r="E146" s="60">
        <v>2586</v>
      </c>
      <c r="F146" s="60">
        <f t="shared" si="6"/>
        <v>-359</v>
      </c>
    </row>
    <row r="147" spans="1:6" x14ac:dyDescent="0.25">
      <c r="A147" s="83">
        <v>43678</v>
      </c>
      <c r="B147" s="86">
        <v>8.3800000000000008</v>
      </c>
      <c r="C147" s="86">
        <v>6.59</v>
      </c>
      <c r="D147" s="60">
        <v>1885</v>
      </c>
      <c r="E147" s="60">
        <v>2468</v>
      </c>
      <c r="F147" s="60">
        <f t="shared" si="6"/>
        <v>-583</v>
      </c>
    </row>
    <row r="148" spans="1:6" x14ac:dyDescent="0.25">
      <c r="A148" s="83">
        <v>43709</v>
      </c>
      <c r="B148" s="86">
        <v>8.41</v>
      </c>
      <c r="C148" s="86">
        <v>6.62</v>
      </c>
      <c r="D148" s="60">
        <v>3238</v>
      </c>
      <c r="E148" s="60">
        <v>3691</v>
      </c>
      <c r="F148" s="60">
        <f t="shared" si="6"/>
        <v>-453</v>
      </c>
    </row>
    <row r="149" spans="1:6" x14ac:dyDescent="0.25">
      <c r="A149" s="83">
        <v>43739</v>
      </c>
      <c r="B149" s="86">
        <v>8.4499999999999993</v>
      </c>
      <c r="C149" s="86">
        <v>6.58</v>
      </c>
      <c r="D149" s="60">
        <v>2565</v>
      </c>
      <c r="E149" s="60">
        <v>2691</v>
      </c>
      <c r="F149" s="60">
        <f t="shared" si="6"/>
        <v>-126</v>
      </c>
    </row>
    <row r="150" spans="1:6" x14ac:dyDescent="0.25">
      <c r="A150" s="83">
        <v>43770</v>
      </c>
      <c r="B150" s="86">
        <v>8.5399999999999991</v>
      </c>
      <c r="C150" s="86">
        <v>6.76</v>
      </c>
      <c r="D150" s="60">
        <v>2550</v>
      </c>
      <c r="E150" s="60">
        <v>2460</v>
      </c>
      <c r="F150" s="60">
        <f t="shared" si="6"/>
        <v>90</v>
      </c>
    </row>
    <row r="151" spans="1:6" x14ac:dyDescent="0.25">
      <c r="A151" s="83">
        <v>43800</v>
      </c>
      <c r="B151" s="86">
        <v>8.5299999999999994</v>
      </c>
      <c r="C151" s="86">
        <v>6.69</v>
      </c>
      <c r="D151" s="60">
        <v>1622</v>
      </c>
      <c r="E151" s="60">
        <v>1908</v>
      </c>
      <c r="F151" s="60">
        <f t="shared" si="6"/>
        <v>-286</v>
      </c>
    </row>
    <row r="152" spans="1:6" x14ac:dyDescent="0.25">
      <c r="A152" s="83">
        <v>43831</v>
      </c>
      <c r="B152" s="86">
        <v>8.56</v>
      </c>
      <c r="C152" s="86">
        <v>6.67</v>
      </c>
      <c r="D152" s="60">
        <v>2036</v>
      </c>
      <c r="E152" s="60">
        <v>2528</v>
      </c>
      <c r="F152" s="60">
        <f t="shared" si="6"/>
        <v>-492</v>
      </c>
    </row>
    <row r="153" spans="1:6" x14ac:dyDescent="0.25">
      <c r="A153" s="83">
        <v>43862</v>
      </c>
      <c r="B153" s="86">
        <v>8.7200000000000006</v>
      </c>
      <c r="C153" s="86">
        <v>6.94</v>
      </c>
      <c r="D153" s="60">
        <v>1944</v>
      </c>
      <c r="E153" s="60">
        <v>2721</v>
      </c>
      <c r="F153" s="60">
        <f t="shared" si="6"/>
        <v>-777</v>
      </c>
    </row>
    <row r="154" spans="1:6" x14ac:dyDescent="0.25">
      <c r="A154" s="83">
        <v>43891</v>
      </c>
      <c r="B154" s="86">
        <v>8.76</v>
      </c>
      <c r="C154" s="86">
        <v>7.12</v>
      </c>
      <c r="D154" s="60">
        <v>1837</v>
      </c>
      <c r="E154" s="60">
        <v>2034</v>
      </c>
      <c r="F154" s="60">
        <f t="shared" si="6"/>
        <v>-197</v>
      </c>
    </row>
    <row r="155" spans="1:6" x14ac:dyDescent="0.25">
      <c r="A155" s="83">
        <v>43922</v>
      </c>
      <c r="B155" s="86">
        <v>10.050000000000001</v>
      </c>
      <c r="C155" s="86">
        <v>8.7100000000000009</v>
      </c>
      <c r="D155" s="60">
        <v>3754</v>
      </c>
      <c r="E155" s="60">
        <v>1087</v>
      </c>
      <c r="F155" s="60">
        <f t="shared" si="6"/>
        <v>2667</v>
      </c>
    </row>
    <row r="156" spans="1:6" x14ac:dyDescent="0.25">
      <c r="A156" s="83">
        <v>43952</v>
      </c>
      <c r="B156" s="86">
        <v>10.62</v>
      </c>
      <c r="C156" s="86">
        <v>9.56</v>
      </c>
      <c r="D156" s="60">
        <v>2573</v>
      </c>
      <c r="E156" s="60">
        <v>1634</v>
      </c>
      <c r="F156" s="60">
        <f t="shared" si="6"/>
        <v>939</v>
      </c>
    </row>
    <row r="157" spans="1:6" x14ac:dyDescent="0.25">
      <c r="A157" s="83">
        <v>43983</v>
      </c>
      <c r="B157" s="86">
        <v>10.78</v>
      </c>
      <c r="C157" s="86">
        <v>9.6</v>
      </c>
      <c r="D157" s="60">
        <v>2664</v>
      </c>
      <c r="E157" s="60">
        <v>2250</v>
      </c>
      <c r="F157" s="60">
        <f t="shared" si="6"/>
        <v>414</v>
      </c>
    </row>
    <row r="158" spans="1:6" x14ac:dyDescent="0.25">
      <c r="A158" s="83">
        <v>44013</v>
      </c>
      <c r="B158" s="86">
        <v>10.9</v>
      </c>
      <c r="C158" s="86">
        <v>9.76</v>
      </c>
      <c r="D158" s="60">
        <v>2822</v>
      </c>
      <c r="E158" s="60">
        <v>2460</v>
      </c>
      <c r="F158" s="60">
        <f t="shared" si="6"/>
        <v>362</v>
      </c>
    </row>
    <row r="159" spans="1:6" x14ac:dyDescent="0.25">
      <c r="A159" s="83">
        <v>44044</v>
      </c>
      <c r="B159" s="86">
        <v>10.87</v>
      </c>
      <c r="C159" s="86">
        <v>9.7899999999999991</v>
      </c>
      <c r="D159" s="60">
        <v>2274</v>
      </c>
      <c r="E159" s="60">
        <v>2273</v>
      </c>
      <c r="F159" s="60">
        <f t="shared" si="6"/>
        <v>1</v>
      </c>
    </row>
    <row r="160" spans="1:6" x14ac:dyDescent="0.25">
      <c r="A160" s="85">
        <v>44075</v>
      </c>
      <c r="B160" s="88">
        <v>10.62</v>
      </c>
      <c r="C160" s="88">
        <v>9.57</v>
      </c>
      <c r="D160" s="90">
        <v>2963</v>
      </c>
      <c r="E160" s="90">
        <v>3710</v>
      </c>
      <c r="F160" s="90">
        <f t="shared" si="6"/>
        <v>-747</v>
      </c>
    </row>
    <row r="161" spans="1:6" x14ac:dyDescent="0.25">
      <c r="A161" s="82" t="s">
        <v>226</v>
      </c>
      <c r="B161" s="86"/>
      <c r="C161" s="86"/>
      <c r="D161" s="60"/>
      <c r="E161" s="60"/>
      <c r="F161" s="91"/>
    </row>
    <row r="162" spans="1:6" x14ac:dyDescent="0.25">
      <c r="A162" s="83">
        <v>43466</v>
      </c>
      <c r="B162" s="86">
        <v>10.91</v>
      </c>
      <c r="C162" s="86">
        <v>9.08</v>
      </c>
      <c r="D162" s="60">
        <v>4599</v>
      </c>
      <c r="E162" s="60">
        <v>3641</v>
      </c>
      <c r="F162" s="60">
        <f>D162-E162</f>
        <v>958</v>
      </c>
    </row>
    <row r="163" spans="1:6" x14ac:dyDescent="0.25">
      <c r="A163" s="83">
        <v>43497</v>
      </c>
      <c r="B163" s="86">
        <v>10.87</v>
      </c>
      <c r="C163" s="86">
        <v>8.98</v>
      </c>
      <c r="D163" s="60">
        <v>3113</v>
      </c>
      <c r="E163" s="60">
        <v>3573</v>
      </c>
      <c r="F163" s="60">
        <f t="shared" ref="F163:F182" si="7">D163-E163</f>
        <v>-460</v>
      </c>
    </row>
    <row r="164" spans="1:6" x14ac:dyDescent="0.25">
      <c r="A164" s="83">
        <v>43525</v>
      </c>
      <c r="B164" s="86">
        <v>10.55</v>
      </c>
      <c r="C164" s="86">
        <v>8.7200000000000006</v>
      </c>
      <c r="D164" s="60">
        <v>3286</v>
      </c>
      <c r="E164" s="60">
        <v>4374</v>
      </c>
      <c r="F164" s="60">
        <f t="shared" si="7"/>
        <v>-1088</v>
      </c>
    </row>
    <row r="165" spans="1:6" x14ac:dyDescent="0.25">
      <c r="A165" s="83">
        <v>43556</v>
      </c>
      <c r="B165" s="86">
        <v>10.34</v>
      </c>
      <c r="C165" s="86">
        <v>8.5399999999999991</v>
      </c>
      <c r="D165" s="60">
        <v>3431</v>
      </c>
      <c r="E165" s="60">
        <v>4190</v>
      </c>
      <c r="F165" s="60">
        <f t="shared" si="7"/>
        <v>-759</v>
      </c>
    </row>
    <row r="166" spans="1:6" x14ac:dyDescent="0.25">
      <c r="A166" s="83">
        <v>43586</v>
      </c>
      <c r="B166" s="86">
        <v>10.26</v>
      </c>
      <c r="C166" s="86">
        <v>8.5500000000000007</v>
      </c>
      <c r="D166" s="60">
        <v>3803</v>
      </c>
      <c r="E166" s="60">
        <v>4307</v>
      </c>
      <c r="F166" s="60">
        <f t="shared" si="7"/>
        <v>-504</v>
      </c>
    </row>
    <row r="167" spans="1:6" x14ac:dyDescent="0.25">
      <c r="A167" s="83">
        <v>43617</v>
      </c>
      <c r="B167" s="86">
        <v>10.16</v>
      </c>
      <c r="C167" s="86">
        <v>8.5399999999999991</v>
      </c>
      <c r="D167" s="60">
        <v>3507</v>
      </c>
      <c r="E167" s="60">
        <v>4238</v>
      </c>
      <c r="F167" s="60">
        <f t="shared" si="7"/>
        <v>-731</v>
      </c>
    </row>
    <row r="168" spans="1:6" x14ac:dyDescent="0.25">
      <c r="A168" s="83">
        <v>43647</v>
      </c>
      <c r="B168" s="86">
        <v>10.09</v>
      </c>
      <c r="C168" s="86">
        <v>8.41</v>
      </c>
      <c r="D168" s="60">
        <v>3604</v>
      </c>
      <c r="E168" s="60">
        <v>3671</v>
      </c>
      <c r="F168" s="60">
        <f t="shared" si="7"/>
        <v>-67</v>
      </c>
    </row>
    <row r="169" spans="1:6" x14ac:dyDescent="0.25">
      <c r="A169" s="83">
        <v>43678</v>
      </c>
      <c r="B169" s="86">
        <v>9.9700000000000006</v>
      </c>
      <c r="C169" s="86">
        <v>8.3699999999999992</v>
      </c>
      <c r="D169" s="60">
        <v>2894</v>
      </c>
      <c r="E169" s="60">
        <v>3220</v>
      </c>
      <c r="F169" s="60">
        <f t="shared" si="7"/>
        <v>-326</v>
      </c>
    </row>
    <row r="170" spans="1:6" x14ac:dyDescent="0.25">
      <c r="A170" s="83">
        <v>43709</v>
      </c>
      <c r="B170" s="86">
        <v>10.130000000000001</v>
      </c>
      <c r="C170" s="86">
        <v>8.52</v>
      </c>
      <c r="D170" s="60">
        <v>5054</v>
      </c>
      <c r="E170" s="60">
        <v>4668</v>
      </c>
      <c r="F170" s="60">
        <f t="shared" si="7"/>
        <v>386</v>
      </c>
    </row>
    <row r="171" spans="1:6" x14ac:dyDescent="0.25">
      <c r="A171" s="83">
        <v>43739</v>
      </c>
      <c r="B171" s="86">
        <v>9.99</v>
      </c>
      <c r="C171" s="86">
        <v>8.31</v>
      </c>
      <c r="D171" s="60">
        <v>3839</v>
      </c>
      <c r="E171" s="60">
        <v>3980</v>
      </c>
      <c r="F171" s="60">
        <f t="shared" si="7"/>
        <v>-141</v>
      </c>
    </row>
    <row r="172" spans="1:6" x14ac:dyDescent="0.25">
      <c r="A172" s="83">
        <v>43770</v>
      </c>
      <c r="B172" s="86">
        <v>9.9600000000000009</v>
      </c>
      <c r="C172" s="86">
        <v>8.26</v>
      </c>
      <c r="D172" s="60">
        <v>3798</v>
      </c>
      <c r="E172" s="60">
        <v>3675</v>
      </c>
      <c r="F172" s="60">
        <f t="shared" si="7"/>
        <v>123</v>
      </c>
    </row>
    <row r="173" spans="1:6" x14ac:dyDescent="0.25">
      <c r="A173" s="83">
        <v>43800</v>
      </c>
      <c r="B173" s="86">
        <v>9.9600000000000009</v>
      </c>
      <c r="C173" s="86">
        <v>8.19</v>
      </c>
      <c r="D173" s="60">
        <v>3077</v>
      </c>
      <c r="E173" s="60">
        <v>3032</v>
      </c>
      <c r="F173" s="60">
        <f t="shared" si="7"/>
        <v>45</v>
      </c>
    </row>
    <row r="174" spans="1:6" x14ac:dyDescent="0.25">
      <c r="A174" s="83">
        <v>43831</v>
      </c>
      <c r="B174" s="86">
        <v>10.19</v>
      </c>
      <c r="C174" s="86">
        <v>8.2899999999999991</v>
      </c>
      <c r="D174" s="60">
        <v>3761</v>
      </c>
      <c r="E174" s="60">
        <v>3616</v>
      </c>
      <c r="F174" s="60">
        <f t="shared" si="7"/>
        <v>145</v>
      </c>
    </row>
    <row r="175" spans="1:6" x14ac:dyDescent="0.25">
      <c r="A175" s="83">
        <v>43862</v>
      </c>
      <c r="B175" s="86">
        <v>10.16</v>
      </c>
      <c r="C175" s="86">
        <v>8.4499999999999993</v>
      </c>
      <c r="D175" s="60">
        <v>2771</v>
      </c>
      <c r="E175" s="60">
        <v>3714</v>
      </c>
      <c r="F175" s="60">
        <f t="shared" si="7"/>
        <v>-943</v>
      </c>
    </row>
    <row r="176" spans="1:6" x14ac:dyDescent="0.25">
      <c r="A176" s="83">
        <v>43891</v>
      </c>
      <c r="B176" s="86">
        <v>10.26</v>
      </c>
      <c r="C176" s="86">
        <v>8.6999999999999993</v>
      </c>
      <c r="D176" s="60">
        <v>2638</v>
      </c>
      <c r="E176" s="60">
        <v>2618</v>
      </c>
      <c r="F176" s="60">
        <f t="shared" si="7"/>
        <v>20</v>
      </c>
    </row>
    <row r="177" spans="1:6" x14ac:dyDescent="0.25">
      <c r="A177" s="83">
        <v>43922</v>
      </c>
      <c r="B177" s="86">
        <v>11.7</v>
      </c>
      <c r="C177" s="86">
        <v>10.37</v>
      </c>
      <c r="D177" s="60">
        <v>5225</v>
      </c>
      <c r="E177" s="60">
        <v>1542</v>
      </c>
      <c r="F177" s="60">
        <f t="shared" si="7"/>
        <v>3683</v>
      </c>
    </row>
    <row r="178" spans="1:6" x14ac:dyDescent="0.25">
      <c r="A178" s="83">
        <v>43952</v>
      </c>
      <c r="B178" s="86">
        <v>12.14</v>
      </c>
      <c r="C178" s="86">
        <v>10.93</v>
      </c>
      <c r="D178" s="60">
        <v>3381</v>
      </c>
      <c r="E178" s="60">
        <v>2294</v>
      </c>
      <c r="F178" s="60">
        <f t="shared" si="7"/>
        <v>1087</v>
      </c>
    </row>
    <row r="179" spans="1:6" x14ac:dyDescent="0.25">
      <c r="A179" s="83">
        <v>43983</v>
      </c>
      <c r="B179" s="86">
        <v>12.37</v>
      </c>
      <c r="C179" s="86">
        <v>11.18</v>
      </c>
      <c r="D179" s="60">
        <v>4064</v>
      </c>
      <c r="E179" s="60">
        <v>3254</v>
      </c>
      <c r="F179" s="60">
        <f t="shared" si="7"/>
        <v>810</v>
      </c>
    </row>
    <row r="180" spans="1:6" x14ac:dyDescent="0.25">
      <c r="A180" s="83">
        <v>44013</v>
      </c>
      <c r="B180" s="86">
        <v>12.54</v>
      </c>
      <c r="C180" s="86">
        <v>11.34</v>
      </c>
      <c r="D180" s="60">
        <v>4008</v>
      </c>
      <c r="E180" s="60">
        <v>3726</v>
      </c>
      <c r="F180" s="60">
        <f t="shared" si="7"/>
        <v>282</v>
      </c>
    </row>
    <row r="181" spans="1:6" x14ac:dyDescent="0.25">
      <c r="A181" s="84">
        <v>44044</v>
      </c>
      <c r="B181" s="87">
        <v>12.42</v>
      </c>
      <c r="C181" s="87">
        <v>11.25</v>
      </c>
      <c r="D181" s="89">
        <v>3059</v>
      </c>
      <c r="E181" s="89">
        <v>3119</v>
      </c>
      <c r="F181" s="89">
        <f t="shared" si="7"/>
        <v>-60</v>
      </c>
    </row>
    <row r="182" spans="1:6" x14ac:dyDescent="0.25">
      <c r="A182" s="85">
        <v>44075</v>
      </c>
      <c r="B182" s="88">
        <v>12.22</v>
      </c>
      <c r="C182" s="88">
        <v>11.08</v>
      </c>
      <c r="D182" s="90">
        <v>4618</v>
      </c>
      <c r="E182" s="90">
        <v>5260</v>
      </c>
      <c r="F182" s="90">
        <f t="shared" si="7"/>
        <v>-642</v>
      </c>
    </row>
    <row r="183" spans="1:6" x14ac:dyDescent="0.25">
      <c r="A183" s="82" t="s">
        <v>227</v>
      </c>
      <c r="B183" s="86"/>
      <c r="C183" s="86"/>
      <c r="D183" s="60"/>
      <c r="E183" s="60"/>
      <c r="F183" s="91"/>
    </row>
    <row r="184" spans="1:6" x14ac:dyDescent="0.25">
      <c r="A184" s="83">
        <v>43466</v>
      </c>
      <c r="B184" s="86">
        <v>10.11</v>
      </c>
      <c r="C184" s="86">
        <v>8.3800000000000008</v>
      </c>
      <c r="D184" s="60">
        <v>3517</v>
      </c>
      <c r="E184" s="60">
        <v>3163</v>
      </c>
      <c r="F184" s="60">
        <f>D184-E184</f>
        <v>354</v>
      </c>
    </row>
    <row r="185" spans="1:6" x14ac:dyDescent="0.25">
      <c r="A185" s="83">
        <v>43497</v>
      </c>
      <c r="B185" s="86">
        <v>10.050000000000001</v>
      </c>
      <c r="C185" s="86">
        <v>8.23</v>
      </c>
      <c r="D185" s="60">
        <v>2432</v>
      </c>
      <c r="E185" s="60">
        <v>3236</v>
      </c>
      <c r="F185" s="60">
        <f t="shared" ref="F185:F204" si="8">D185-E185</f>
        <v>-804</v>
      </c>
    </row>
    <row r="186" spans="1:6" x14ac:dyDescent="0.25">
      <c r="A186" s="83">
        <v>43525</v>
      </c>
      <c r="B186" s="86">
        <v>9.8800000000000008</v>
      </c>
      <c r="C186" s="86">
        <v>8.11</v>
      </c>
      <c r="D186" s="60">
        <v>2701</v>
      </c>
      <c r="E186" s="60">
        <v>3587</v>
      </c>
      <c r="F186" s="60">
        <f t="shared" si="8"/>
        <v>-886</v>
      </c>
    </row>
    <row r="187" spans="1:6" x14ac:dyDescent="0.25">
      <c r="A187" s="83">
        <v>43556</v>
      </c>
      <c r="B187" s="86">
        <v>9.61</v>
      </c>
      <c r="C187" s="86">
        <v>7.9</v>
      </c>
      <c r="D187" s="60">
        <v>2514</v>
      </c>
      <c r="E187" s="60">
        <v>3526</v>
      </c>
      <c r="F187" s="60">
        <f t="shared" si="8"/>
        <v>-1012</v>
      </c>
    </row>
    <row r="188" spans="1:6" x14ac:dyDescent="0.25">
      <c r="A188" s="83">
        <v>43586</v>
      </c>
      <c r="B188" s="86">
        <v>9.4600000000000009</v>
      </c>
      <c r="C188" s="86">
        <v>7.79</v>
      </c>
      <c r="D188" s="60">
        <v>2776</v>
      </c>
      <c r="E188" s="60">
        <v>3508</v>
      </c>
      <c r="F188" s="60">
        <f t="shared" si="8"/>
        <v>-732</v>
      </c>
    </row>
    <row r="189" spans="1:6" x14ac:dyDescent="0.25">
      <c r="A189" s="83">
        <v>43617</v>
      </c>
      <c r="B189" s="86">
        <v>9.4499999999999993</v>
      </c>
      <c r="C189" s="86">
        <v>7.81</v>
      </c>
      <c r="D189" s="60">
        <v>2941</v>
      </c>
      <c r="E189" s="60">
        <v>3411</v>
      </c>
      <c r="F189" s="60">
        <f t="shared" si="8"/>
        <v>-470</v>
      </c>
    </row>
    <row r="190" spans="1:6" x14ac:dyDescent="0.25">
      <c r="A190" s="83">
        <v>43647</v>
      </c>
      <c r="B190" s="86">
        <v>9.2899999999999991</v>
      </c>
      <c r="C190" s="86">
        <v>7.65</v>
      </c>
      <c r="D190" s="60">
        <v>2505</v>
      </c>
      <c r="E190" s="60">
        <v>3019</v>
      </c>
      <c r="F190" s="60">
        <f t="shared" si="8"/>
        <v>-514</v>
      </c>
    </row>
    <row r="191" spans="1:6" x14ac:dyDescent="0.25">
      <c r="A191" s="83">
        <v>43678</v>
      </c>
      <c r="B191" s="86">
        <v>9.18</v>
      </c>
      <c r="C191" s="86">
        <v>7.59</v>
      </c>
      <c r="D191" s="60">
        <v>2242</v>
      </c>
      <c r="E191" s="60">
        <v>2965</v>
      </c>
      <c r="F191" s="60">
        <f t="shared" si="8"/>
        <v>-723</v>
      </c>
    </row>
    <row r="192" spans="1:6" x14ac:dyDescent="0.25">
      <c r="A192" s="83">
        <v>43709</v>
      </c>
      <c r="B192" s="86">
        <v>9.3000000000000007</v>
      </c>
      <c r="C192" s="86">
        <v>7.71</v>
      </c>
      <c r="D192" s="60">
        <v>4336</v>
      </c>
      <c r="E192" s="60">
        <v>4194</v>
      </c>
      <c r="F192" s="60">
        <f t="shared" si="8"/>
        <v>142</v>
      </c>
    </row>
    <row r="193" spans="1:6" x14ac:dyDescent="0.25">
      <c r="A193" s="83">
        <v>43739</v>
      </c>
      <c r="B193" s="86">
        <v>9.1999999999999993</v>
      </c>
      <c r="C193" s="86">
        <v>7.62</v>
      </c>
      <c r="D193" s="60">
        <v>2951</v>
      </c>
      <c r="E193" s="60">
        <v>3635</v>
      </c>
      <c r="F193" s="60">
        <f t="shared" si="8"/>
        <v>-684</v>
      </c>
    </row>
    <row r="194" spans="1:6" x14ac:dyDescent="0.25">
      <c r="A194" s="83">
        <v>43770</v>
      </c>
      <c r="B194" s="86">
        <v>9.1</v>
      </c>
      <c r="C194" s="86">
        <v>7.55</v>
      </c>
      <c r="D194" s="60">
        <v>2865</v>
      </c>
      <c r="E194" s="60">
        <v>3270</v>
      </c>
      <c r="F194" s="60">
        <f t="shared" si="8"/>
        <v>-405</v>
      </c>
    </row>
    <row r="195" spans="1:6" x14ac:dyDescent="0.25">
      <c r="A195" s="83">
        <v>43800</v>
      </c>
      <c r="B195" s="86">
        <v>9.0500000000000007</v>
      </c>
      <c r="C195" s="86">
        <v>7.57</v>
      </c>
      <c r="D195" s="60">
        <v>2001</v>
      </c>
      <c r="E195" s="60">
        <v>2313</v>
      </c>
      <c r="F195" s="60">
        <f t="shared" si="8"/>
        <v>-312</v>
      </c>
    </row>
    <row r="196" spans="1:6" x14ac:dyDescent="0.25">
      <c r="A196" s="83">
        <v>43831</v>
      </c>
      <c r="B196" s="86">
        <v>9.25</v>
      </c>
      <c r="C196" s="86">
        <v>7.67</v>
      </c>
      <c r="D196" s="60">
        <v>3030</v>
      </c>
      <c r="E196" s="60">
        <v>2956</v>
      </c>
      <c r="F196" s="60">
        <f t="shared" si="8"/>
        <v>74</v>
      </c>
    </row>
    <row r="197" spans="1:6" x14ac:dyDescent="0.25">
      <c r="A197" s="83">
        <v>43862</v>
      </c>
      <c r="B197" s="86">
        <v>9.3000000000000007</v>
      </c>
      <c r="C197" s="86">
        <v>7.7</v>
      </c>
      <c r="D197" s="60">
        <v>2384</v>
      </c>
      <c r="E197" s="60">
        <v>2912</v>
      </c>
      <c r="F197" s="60">
        <f t="shared" si="8"/>
        <v>-528</v>
      </c>
    </row>
    <row r="198" spans="1:6" x14ac:dyDescent="0.25">
      <c r="A198" s="83">
        <v>43891</v>
      </c>
      <c r="B198" s="86">
        <v>9.1999999999999993</v>
      </c>
      <c r="C198" s="86">
        <v>7.68</v>
      </c>
      <c r="D198" s="60">
        <v>1462</v>
      </c>
      <c r="E198" s="60">
        <v>2126</v>
      </c>
      <c r="F198" s="60">
        <f t="shared" si="8"/>
        <v>-664</v>
      </c>
    </row>
    <row r="199" spans="1:6" x14ac:dyDescent="0.25">
      <c r="A199" s="83">
        <v>43922</v>
      </c>
      <c r="B199" s="86">
        <v>10.23</v>
      </c>
      <c r="C199" s="86">
        <v>8.9600000000000009</v>
      </c>
      <c r="D199" s="60">
        <v>3380</v>
      </c>
      <c r="E199" s="60">
        <v>1167</v>
      </c>
      <c r="F199" s="60">
        <f t="shared" si="8"/>
        <v>2213</v>
      </c>
    </row>
    <row r="200" spans="1:6" x14ac:dyDescent="0.25">
      <c r="A200" s="83">
        <v>43952</v>
      </c>
      <c r="B200" s="86">
        <v>10.88</v>
      </c>
      <c r="C200" s="86">
        <v>9.77</v>
      </c>
      <c r="D200" s="60">
        <v>2791</v>
      </c>
      <c r="E200" s="60">
        <v>1581</v>
      </c>
      <c r="F200" s="60">
        <f t="shared" si="8"/>
        <v>1210</v>
      </c>
    </row>
    <row r="201" spans="1:6" x14ac:dyDescent="0.25">
      <c r="A201" s="83">
        <v>43983</v>
      </c>
      <c r="B201" s="86">
        <v>11.21</v>
      </c>
      <c r="C201" s="86">
        <v>9.93</v>
      </c>
      <c r="D201" s="60">
        <v>2960</v>
      </c>
      <c r="E201" s="60">
        <v>2063</v>
      </c>
      <c r="F201" s="60">
        <f t="shared" si="8"/>
        <v>897</v>
      </c>
    </row>
    <row r="202" spans="1:6" x14ac:dyDescent="0.25">
      <c r="A202" s="83">
        <v>44013</v>
      </c>
      <c r="B202" s="86">
        <v>11.75</v>
      </c>
      <c r="C202" s="86">
        <v>10.47</v>
      </c>
      <c r="D202" s="60">
        <v>3684</v>
      </c>
      <c r="E202" s="60">
        <v>2336</v>
      </c>
      <c r="F202" s="60">
        <f t="shared" si="8"/>
        <v>1348</v>
      </c>
    </row>
    <row r="203" spans="1:6" x14ac:dyDescent="0.25">
      <c r="A203" s="84">
        <v>44044</v>
      </c>
      <c r="B203" s="87">
        <v>11.7</v>
      </c>
      <c r="C203" s="87">
        <v>10.46</v>
      </c>
      <c r="D203" s="89">
        <v>2495</v>
      </c>
      <c r="E203" s="89">
        <v>2369</v>
      </c>
      <c r="F203" s="89">
        <f t="shared" si="8"/>
        <v>126</v>
      </c>
    </row>
    <row r="204" spans="1:6" x14ac:dyDescent="0.25">
      <c r="A204" s="85">
        <v>44075</v>
      </c>
      <c r="B204" s="88">
        <v>11.56</v>
      </c>
      <c r="C204" s="88">
        <v>10.35</v>
      </c>
      <c r="D204" s="90">
        <v>3599</v>
      </c>
      <c r="E204" s="90">
        <v>3953</v>
      </c>
      <c r="F204" s="90">
        <f t="shared" si="8"/>
        <v>-354</v>
      </c>
    </row>
    <row r="205" spans="1:6" x14ac:dyDescent="0.25">
      <c r="A205" s="79"/>
      <c r="B205" s="79"/>
      <c r="C205" s="79"/>
      <c r="D205" s="79"/>
      <c r="E205" s="79"/>
      <c r="F205" s="79"/>
    </row>
    <row r="206" spans="1:6" x14ac:dyDescent="0.25">
      <c r="A206" s="121" t="s">
        <v>96</v>
      </c>
      <c r="B206" s="121"/>
    </row>
  </sheetData>
  <mergeCells count="3">
    <mergeCell ref="A206:B206"/>
    <mergeCell ref="A2:F2"/>
    <mergeCell ref="A4:F4"/>
  </mergeCells>
  <hyperlinks>
    <hyperlink ref="A206" location="Obsah!A1" display="Späť na obsah dátovej prílohy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26</vt:i4>
      </vt:variant>
    </vt:vector>
  </HeadingPairs>
  <TitlesOfParts>
    <vt:vector size="26" baseType="lpstr">
      <vt:lpstr>Obsah</vt:lpstr>
      <vt:lpstr>Tab1</vt:lpstr>
      <vt:lpstr>Tab2</vt:lpstr>
      <vt:lpstr>Tab3</vt:lpstr>
      <vt:lpstr>Tab4</vt:lpstr>
      <vt:lpstr>Graf3</vt:lpstr>
      <vt:lpstr>Graf4</vt:lpstr>
      <vt:lpstr>Graf5</vt:lpstr>
      <vt:lpstr>nezamestnanosť</vt:lpstr>
      <vt:lpstr>TabB1</vt:lpstr>
      <vt:lpstr>TabB2</vt:lpstr>
      <vt:lpstr>TabA1mar</vt:lpstr>
      <vt:lpstr>TabA1apr</vt:lpstr>
      <vt:lpstr>TabA1máj</vt:lpstr>
      <vt:lpstr>TabA1jún</vt:lpstr>
      <vt:lpstr>TabA1júl</vt:lpstr>
      <vt:lpstr>TabA1aug</vt:lpstr>
      <vt:lpstr>TabA1sep</vt:lpstr>
      <vt:lpstr>TabA2mar</vt:lpstr>
      <vt:lpstr>TabA2apr</vt:lpstr>
      <vt:lpstr>TabA2máj</vt:lpstr>
      <vt:lpstr>TabA2jún</vt:lpstr>
      <vt:lpstr>TabA2júl</vt:lpstr>
      <vt:lpstr>TabA2aug</vt:lpstr>
      <vt:lpstr>TabA2sep</vt:lpstr>
      <vt:lpstr>Vysvetlivky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Komadel Ján</dc:creator>
  <cp:lastModifiedBy>Buchel Ondrej</cp:lastModifiedBy>
  <cp:lastPrinted>2020-06-08T10:15:35Z</cp:lastPrinted>
  <dcterms:created xsi:type="dcterms:W3CDTF">2020-05-25T13:30:15Z</dcterms:created>
  <dcterms:modified xsi:type="dcterms:W3CDTF">2020-11-23T07:52:07Z</dcterms:modified>
</cp:coreProperties>
</file>