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adel\Sync\update komentar k pomoci\aktualizacia4_sep2020\"/>
    </mc:Choice>
  </mc:AlternateContent>
  <bookViews>
    <workbookView xWindow="0" yWindow="0" windowWidth="19425" windowHeight="11025"/>
  </bookViews>
  <sheets>
    <sheet name="Vysvetlivky" sheetId="12" r:id="rId1"/>
    <sheet name="Tab1a mar" sheetId="1" r:id="rId2"/>
    <sheet name="Tab1b apr" sheetId="4" r:id="rId3"/>
    <sheet name="Tab1c máj" sheetId="5" r:id="rId4"/>
    <sheet name="Tab1d jún" sheetId="8" r:id="rId5"/>
    <sheet name="Tab1e júl" sheetId="10" r:id="rId6"/>
    <sheet name="Tab2a mar" sheetId="3" r:id="rId7"/>
    <sheet name="Tab2b apr" sheetId="6" r:id="rId8"/>
    <sheet name="Tab2c máj" sheetId="7" r:id="rId9"/>
    <sheet name="Tab2d jún" sheetId="9" r:id="rId10"/>
    <sheet name="Tab2e júl" sheetId="11" r:id="rId11"/>
  </sheets>
  <calcPr calcId="152511"/>
</workbook>
</file>

<file path=xl/calcChain.xml><?xml version="1.0" encoding="utf-8"?>
<calcChain xmlns="http://schemas.openxmlformats.org/spreadsheetml/2006/main">
  <c r="W40" i="11" l="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B39" i="11"/>
  <c r="B38" i="11"/>
  <c r="B37" i="11"/>
  <c r="B36" i="11"/>
  <c r="B35" i="11"/>
  <c r="B34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1" i="11"/>
  <c r="B30" i="11"/>
  <c r="B29" i="11"/>
  <c r="B28" i="11"/>
  <c r="B27" i="11"/>
  <c r="B26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3" i="11"/>
  <c r="B22" i="11"/>
  <c r="B21" i="11"/>
  <c r="B20" i="11"/>
  <c r="B19" i="11"/>
  <c r="B18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5" i="11"/>
  <c r="B14" i="11"/>
  <c r="B13" i="11"/>
  <c r="B12" i="11"/>
  <c r="B11" i="11"/>
  <c r="B10" i="11"/>
  <c r="G40" i="10"/>
  <c r="F40" i="10"/>
  <c r="E40" i="10"/>
  <c r="D40" i="10"/>
  <c r="B40" i="10" s="1"/>
  <c r="C40" i="10"/>
  <c r="B39" i="10"/>
  <c r="B38" i="10"/>
  <c r="B37" i="10"/>
  <c r="B36" i="10"/>
  <c r="B35" i="10"/>
  <c r="B34" i="10"/>
  <c r="G32" i="10"/>
  <c r="F32" i="10"/>
  <c r="E32" i="10"/>
  <c r="D32" i="10"/>
  <c r="C32" i="10"/>
  <c r="B31" i="10"/>
  <c r="B30" i="10"/>
  <c r="B29" i="10"/>
  <c r="B28" i="10"/>
  <c r="B27" i="10"/>
  <c r="B26" i="10"/>
  <c r="G24" i="10"/>
  <c r="F24" i="10"/>
  <c r="E24" i="10"/>
  <c r="D24" i="10"/>
  <c r="C24" i="10"/>
  <c r="B23" i="10"/>
  <c r="B22" i="10"/>
  <c r="B21" i="10"/>
  <c r="B20" i="10"/>
  <c r="B19" i="10"/>
  <c r="B18" i="10"/>
  <c r="G16" i="10"/>
  <c r="F16" i="10"/>
  <c r="E16" i="10"/>
  <c r="D16" i="10"/>
  <c r="C16" i="10"/>
  <c r="B15" i="10"/>
  <c r="B14" i="10"/>
  <c r="B13" i="10"/>
  <c r="B12" i="10"/>
  <c r="B11" i="10"/>
  <c r="B10" i="10"/>
  <c r="B32" i="11" l="1"/>
  <c r="B40" i="11"/>
  <c r="B24" i="11"/>
  <c r="B16" i="11"/>
  <c r="B32" i="10"/>
  <c r="B24" i="10"/>
  <c r="B16" i="10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39" i="9"/>
  <c r="B38" i="9"/>
  <c r="B37" i="9"/>
  <c r="B36" i="9"/>
  <c r="B35" i="9"/>
  <c r="B34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1" i="9"/>
  <c r="B30" i="9"/>
  <c r="B29" i="9"/>
  <c r="B28" i="9"/>
  <c r="B27" i="9"/>
  <c r="B26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3" i="9"/>
  <c r="B22" i="9"/>
  <c r="B21" i="9"/>
  <c r="B20" i="9"/>
  <c r="B19" i="9"/>
  <c r="B18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5" i="9"/>
  <c r="B14" i="9"/>
  <c r="B13" i="9"/>
  <c r="B12" i="9"/>
  <c r="B11" i="9"/>
  <c r="B10" i="9"/>
  <c r="G40" i="8"/>
  <c r="F40" i="8"/>
  <c r="E40" i="8"/>
  <c r="D40" i="8"/>
  <c r="C40" i="8"/>
  <c r="B39" i="8"/>
  <c r="B38" i="8"/>
  <c r="B37" i="8"/>
  <c r="B36" i="8"/>
  <c r="B35" i="8"/>
  <c r="B34" i="8"/>
  <c r="G32" i="8"/>
  <c r="F32" i="8"/>
  <c r="E32" i="8"/>
  <c r="D32" i="8"/>
  <c r="C32" i="8"/>
  <c r="B31" i="8"/>
  <c r="B30" i="8"/>
  <c r="B29" i="8"/>
  <c r="B28" i="8"/>
  <c r="B27" i="8"/>
  <c r="B26" i="8"/>
  <c r="G24" i="8"/>
  <c r="F24" i="8"/>
  <c r="E24" i="8"/>
  <c r="D24" i="8"/>
  <c r="C24" i="8"/>
  <c r="B23" i="8"/>
  <c r="B22" i="8"/>
  <c r="B21" i="8"/>
  <c r="B20" i="8"/>
  <c r="B19" i="8"/>
  <c r="B18" i="8"/>
  <c r="G16" i="8"/>
  <c r="F16" i="8"/>
  <c r="E16" i="8"/>
  <c r="D16" i="8"/>
  <c r="C16" i="8"/>
  <c r="B15" i="8"/>
  <c r="B14" i="8"/>
  <c r="B13" i="8"/>
  <c r="B12" i="8"/>
  <c r="B11" i="8"/>
  <c r="B10" i="8"/>
  <c r="B16" i="9" l="1"/>
  <c r="B32" i="8"/>
  <c r="B16" i="8"/>
  <c r="B24" i="8"/>
  <c r="B40" i="8"/>
  <c r="B40" i="9"/>
  <c r="B32" i="9"/>
  <c r="B24" i="9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39" i="7"/>
  <c r="B38" i="7"/>
  <c r="B37" i="7"/>
  <c r="B36" i="7"/>
  <c r="B35" i="7"/>
  <c r="B34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1" i="7"/>
  <c r="B30" i="7"/>
  <c r="B29" i="7"/>
  <c r="B28" i="7"/>
  <c r="B27" i="7"/>
  <c r="B26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3" i="7"/>
  <c r="B22" i="7"/>
  <c r="B21" i="7"/>
  <c r="B20" i="7"/>
  <c r="B19" i="7"/>
  <c r="B18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39" i="6"/>
  <c r="B38" i="6"/>
  <c r="B37" i="6"/>
  <c r="B36" i="6"/>
  <c r="B35" i="6"/>
  <c r="B34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1" i="6"/>
  <c r="B30" i="6"/>
  <c r="B29" i="6"/>
  <c r="B28" i="6"/>
  <c r="B27" i="6"/>
  <c r="B26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3" i="6"/>
  <c r="B22" i="6"/>
  <c r="B21" i="6"/>
  <c r="B20" i="6"/>
  <c r="B19" i="6"/>
  <c r="B18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G40" i="5"/>
  <c r="F40" i="5"/>
  <c r="E40" i="5"/>
  <c r="D40" i="5"/>
  <c r="C40" i="5"/>
  <c r="B39" i="5"/>
  <c r="B38" i="5"/>
  <c r="B37" i="5"/>
  <c r="B36" i="5"/>
  <c r="B35" i="5"/>
  <c r="B34" i="5"/>
  <c r="G32" i="5"/>
  <c r="F32" i="5"/>
  <c r="E32" i="5"/>
  <c r="D32" i="5"/>
  <c r="C32" i="5"/>
  <c r="B31" i="5"/>
  <c r="B30" i="5"/>
  <c r="B29" i="5"/>
  <c r="B28" i="5"/>
  <c r="B27" i="5"/>
  <c r="B26" i="5"/>
  <c r="G24" i="5"/>
  <c r="F24" i="5"/>
  <c r="E24" i="5"/>
  <c r="D24" i="5"/>
  <c r="C24" i="5"/>
  <c r="B23" i="5"/>
  <c r="B22" i="5"/>
  <c r="B21" i="5"/>
  <c r="B20" i="5"/>
  <c r="B19" i="5"/>
  <c r="B18" i="5"/>
  <c r="G16" i="5"/>
  <c r="F16" i="5"/>
  <c r="E16" i="5"/>
  <c r="D16" i="5"/>
  <c r="C16" i="5"/>
  <c r="B15" i="5"/>
  <c r="B14" i="5"/>
  <c r="B13" i="5"/>
  <c r="B12" i="5"/>
  <c r="B11" i="5"/>
  <c r="B10" i="5"/>
  <c r="G40" i="4"/>
  <c r="F40" i="4"/>
  <c r="E40" i="4"/>
  <c r="D40" i="4"/>
  <c r="C40" i="4"/>
  <c r="B39" i="4"/>
  <c r="B38" i="4"/>
  <c r="B37" i="4"/>
  <c r="B36" i="4"/>
  <c r="B35" i="4"/>
  <c r="B34" i="4"/>
  <c r="G32" i="4"/>
  <c r="F32" i="4"/>
  <c r="E32" i="4"/>
  <c r="D32" i="4"/>
  <c r="C32" i="4"/>
  <c r="B31" i="4"/>
  <c r="B30" i="4"/>
  <c r="B29" i="4"/>
  <c r="B28" i="4"/>
  <c r="B27" i="4"/>
  <c r="B26" i="4"/>
  <c r="G24" i="4"/>
  <c r="F24" i="4"/>
  <c r="E24" i="4"/>
  <c r="D24" i="4"/>
  <c r="C24" i="4"/>
  <c r="B23" i="4"/>
  <c r="B22" i="4"/>
  <c r="B21" i="4"/>
  <c r="B20" i="4"/>
  <c r="B19" i="4"/>
  <c r="B18" i="4"/>
  <c r="G16" i="4"/>
  <c r="F16" i="4"/>
  <c r="E16" i="4"/>
  <c r="D16" i="4"/>
  <c r="C16" i="4"/>
  <c r="B15" i="4"/>
  <c r="B14" i="4"/>
  <c r="B13" i="4"/>
  <c r="B12" i="4"/>
  <c r="B11" i="4"/>
  <c r="B10" i="4"/>
  <c r="B40" i="7" l="1"/>
  <c r="B40" i="6"/>
  <c r="B24" i="7"/>
  <c r="B16" i="7"/>
  <c r="B32" i="6"/>
  <c r="B24" i="6"/>
  <c r="B16" i="6"/>
  <c r="B40" i="5"/>
  <c r="B32" i="4"/>
  <c r="B16" i="4"/>
  <c r="B32" i="7"/>
  <c r="B32" i="5"/>
  <c r="B24" i="5"/>
  <c r="B16" i="5"/>
  <c r="B40" i="4"/>
  <c r="B24" i="4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C40" i="3"/>
  <c r="B40" i="3" l="1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B39" i="3"/>
  <c r="B38" i="3"/>
  <c r="B37" i="3"/>
  <c r="B36" i="3"/>
  <c r="B35" i="3"/>
  <c r="B34" i="3"/>
  <c r="B31" i="3"/>
  <c r="B30" i="3"/>
  <c r="B29" i="3"/>
  <c r="B28" i="3"/>
  <c r="B27" i="3"/>
  <c r="B26" i="3"/>
  <c r="B23" i="3"/>
  <c r="B22" i="3"/>
  <c r="B21" i="3"/>
  <c r="B20" i="3"/>
  <c r="B19" i="3"/>
  <c r="B18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B15" i="3"/>
  <c r="B14" i="3"/>
  <c r="B13" i="3"/>
  <c r="B12" i="3"/>
  <c r="B11" i="3"/>
  <c r="B10" i="3"/>
  <c r="G32" i="3"/>
  <c r="F32" i="3"/>
  <c r="E32" i="3"/>
  <c r="D32" i="3"/>
  <c r="C32" i="3"/>
  <c r="G24" i="3"/>
  <c r="F24" i="3"/>
  <c r="E24" i="3"/>
  <c r="D24" i="3"/>
  <c r="C24" i="3"/>
  <c r="G16" i="3"/>
  <c r="F16" i="3"/>
  <c r="E16" i="3"/>
  <c r="D16" i="3"/>
  <c r="C16" i="3"/>
  <c r="B32" i="3" l="1"/>
  <c r="B24" i="3"/>
  <c r="B16" i="3"/>
  <c r="B39" i="1"/>
  <c r="B38" i="1"/>
  <c r="B37" i="1"/>
  <c r="B36" i="1"/>
  <c r="B35" i="1"/>
  <c r="B34" i="1"/>
  <c r="B31" i="1"/>
  <c r="B30" i="1"/>
  <c r="B29" i="1"/>
  <c r="B28" i="1"/>
  <c r="B27" i="1"/>
  <c r="B26" i="1"/>
  <c r="B23" i="1"/>
  <c r="B22" i="1"/>
  <c r="B21" i="1"/>
  <c r="B20" i="1"/>
  <c r="B19" i="1"/>
  <c r="B18" i="1"/>
  <c r="B11" i="1"/>
  <c r="B12" i="1"/>
  <c r="B13" i="1"/>
  <c r="B14" i="1"/>
  <c r="B15" i="1"/>
  <c r="B10" i="1"/>
  <c r="G40" i="1"/>
  <c r="F40" i="1"/>
  <c r="E40" i="1"/>
  <c r="D40" i="1"/>
  <c r="C40" i="1"/>
  <c r="G32" i="1"/>
  <c r="F32" i="1"/>
  <c r="E32" i="1"/>
  <c r="D32" i="1"/>
  <c r="C32" i="1"/>
  <c r="G24" i="1"/>
  <c r="F24" i="1"/>
  <c r="E24" i="1"/>
  <c r="D24" i="1"/>
  <c r="C24" i="1"/>
  <c r="D16" i="1"/>
  <c r="E16" i="1"/>
  <c r="F16" i="1"/>
  <c r="G16" i="1"/>
  <c r="C16" i="1"/>
  <c r="B16" i="1" l="1"/>
  <c r="B32" i="1"/>
  <c r="B40" i="1"/>
  <c r="B24" i="1"/>
</calcChain>
</file>

<file path=xl/sharedStrings.xml><?xml version="1.0" encoding="utf-8"?>
<sst xmlns="http://schemas.openxmlformats.org/spreadsheetml/2006/main" count="505" uniqueCount="95">
  <si>
    <t>mikro</t>
  </si>
  <si>
    <t>3A</t>
  </si>
  <si>
    <t>3B</t>
  </si>
  <si>
    <t>4A</t>
  </si>
  <si>
    <t>4B</t>
  </si>
  <si>
    <t>spolu</t>
  </si>
  <si>
    <t>Kategória veľkosti podniku</t>
  </si>
  <si>
    <t>malý</t>
  </si>
  <si>
    <t>stredný</t>
  </si>
  <si>
    <t>veľky</t>
  </si>
  <si>
    <t>neurčený</t>
  </si>
  <si>
    <t>Opatrenie</t>
  </si>
  <si>
    <t>Celkom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</si>
  <si>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</si>
  <si>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</si>
  <si>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</si>
  <si>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</si>
  <si>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</si>
  <si>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</si>
  <si>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</si>
  <si>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</si>
  <si>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</si>
  <si>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</si>
  <si>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</si>
  <si>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</si>
  <si>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</si>
  <si>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</si>
  <si>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</si>
  <si>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</si>
  <si>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</si>
  <si>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</si>
  <si>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</si>
  <si>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</si>
  <si>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</si>
  <si>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Odevtvie (Sekcia SK-NACE)</t>
  </si>
  <si>
    <t>Žiadaná suma [EUR]</t>
  </si>
  <si>
    <t>Počet podporených žiadateľov</t>
  </si>
  <si>
    <t>Počet podporených zamestnancov, resp. SZČO</t>
  </si>
  <si>
    <t>Uhrádzaná suma [EUR]</t>
  </si>
  <si>
    <t>Členenie podľa kategórie veľkosti</t>
  </si>
  <si>
    <t>Členenie podľa odvetvia</t>
  </si>
  <si>
    <t>neurčené</t>
  </si>
  <si>
    <t>Podporené subjekty v rámci projektu "Prvá pomoc" s nárokom za apríl 2020</t>
  </si>
  <si>
    <t>Podporené subjekty v rámci projektu "Prvá pomoc" s nárokom za marec 2020</t>
  </si>
  <si>
    <t>Podporené subjekty v rámci projektu "Prvá pomoc" s nárokom za máj 2020</t>
  </si>
  <si>
    <t>Podporené subjekty v rámci projektu "Prvá pomoc" s nárokom za jún 2020</t>
  </si>
  <si>
    <t>Podporené subjekty v rámci projektu "Prvá pomoc" s nárokom za júl 2020</t>
  </si>
  <si>
    <t>Spracované na základe údajov evidovaných v Informačnom systéme služieb zamestnanosti (ISSZ) Ústredia práce, sociálnych vecí a rodiny k 28.8.2020 14:54:27</t>
  </si>
  <si>
    <t>Tabuľky 1a až 1e</t>
  </si>
  <si>
    <t>Prehľad čerpania podpory cez "Prvú pomoc" v členení podľa kategórie veľkosti</t>
  </si>
  <si>
    <t>Mikro</t>
  </si>
  <si>
    <t>Malý</t>
  </si>
  <si>
    <t>Stredný</t>
  </si>
  <si>
    <t>Veľký</t>
  </si>
  <si>
    <t>0 až 9</t>
  </si>
  <si>
    <t>10 až 49</t>
  </si>
  <si>
    <t>50 až 249</t>
  </si>
  <si>
    <t>250 a viac</t>
  </si>
  <si>
    <t>≤ 2 mil. €</t>
  </si>
  <si>
    <t>≤ 10 mil. €</t>
  </si>
  <si>
    <t>≤ 50 mil. €</t>
  </si>
  <si>
    <t>≤ 43 mil. €</t>
  </si>
  <si>
    <r>
      <t>Kategória podniku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a</t>
    </r>
  </si>
  <si>
    <r>
      <t>Počet pracovníkov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b</t>
    </r>
  </si>
  <si>
    <r>
      <t>Ročný obrat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c</t>
    </r>
  </si>
  <si>
    <r>
      <t>Ročná bilančná suma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d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</si>
  <si>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b </t>
    </r>
    <r>
      <rPr>
        <sz val="9"/>
        <color theme="1"/>
        <rFont val="Calibri"/>
        <family val="2"/>
        <charset val="238"/>
        <scheme val="minor"/>
      </rPr>
      <t>Zahŕňa zamestnancov, vlastníkov - manažérov, partnerov, ktorí sa podieľajú na  pravidelnej činnosti v podniku a majú z neho finančné výhody.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</si>
  <si>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d </t>
    </r>
    <r>
      <rPr>
        <sz val="9"/>
        <color theme="1"/>
        <rFont val="Calibri"/>
        <family val="2"/>
        <charset val="238"/>
        <scheme val="minor"/>
      </rPr>
      <t>Hodnota základných aktív podniku.</t>
    </r>
  </si>
  <si>
    <t>Tabuľky 2a až 2e</t>
  </si>
  <si>
    <t>Prehľad čerpania podpory cez "Prvú pomoc" v členení podľa odvetvia</t>
  </si>
  <si>
    <t>Sekcia SK NACE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</si>
  <si>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</si>
  <si>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</si>
  <si>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</si>
  <si>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</si>
  <si>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</si>
  <si>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</si>
  <si>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</si>
  <si>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</si>
  <si>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</si>
  <si>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</si>
  <si>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</si>
  <si>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</si>
  <si>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</si>
  <si>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</si>
  <si>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</si>
  <si>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</si>
  <si>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</si>
  <si>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</si>
  <si>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</si>
  <si>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</si>
  <si>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</si>
  <si>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Odvetvie</t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</si>
  <si>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a </t>
    </r>
    <r>
      <rPr>
        <sz val="9"/>
        <color theme="1"/>
        <rFont val="Calibri"/>
        <family val="2"/>
        <charset val="238"/>
        <scheme val="minor"/>
      </rPr>
      <t>Podnik patrí do danej kategórie veľkosti, ak má príslušný počet pracovníkov a zároveň spĺňa aspoň jedno z obmedzení na obrat alebo bilančnú sumu.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</si>
  <si>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c </t>
    </r>
    <r>
      <rPr>
        <sz val="9"/>
        <color theme="1"/>
        <rFont val="Calibri"/>
        <family val="2"/>
        <charset val="238"/>
        <scheme val="minor"/>
      </rPr>
      <t>Určuje sa na základe výpočtu príjmov po vyplatení všetkých rabatov. Obrat nezahŕňa DPH alebo iné nepriame dane.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</si>
</sst>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4" fontId="16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2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right"/>
    </xf>
    <xf numFmtId="0" fontId="20" fillId="0" borderId="12" xfId="0" applyFont="1" applyBorder="1" applyAlignment="1">
      <alignment horizontal="center"/>
    </xf>
    <xf numFmtId="4" fontId="20" fillId="0" borderId="0" xfId="0" applyNumberFormat="1" applyFont="1" applyAlignment="1">
      <alignment horizontal="right"/>
    </xf>
    <xf numFmtId="4" fontId="20" fillId="0" borderId="12" xfId="0" applyNumberFormat="1" applyFont="1" applyBorder="1" applyAlignment="1">
      <alignment horizontal="right"/>
    </xf>
    <xf numFmtId="4" fontId="19" fillId="0" borderId="0" xfId="0" applyNumberFormat="1" applyFont="1"/>
    <xf numFmtId="164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0" fontId="0" fillId="0" borderId="0" xfId="0" applyFill="1"/>
    <xf numFmtId="4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0" xfId="0" applyAlignment="1">
      <alignment horizontal="left" indent="3"/>
    </xf>
    <xf numFmtId="0" fontId="0" fillId="0" borderId="12" xfId="0" applyBorder="1" applyAlignment="1">
      <alignment horizontal="left" indent="3"/>
    </xf>
    <xf numFmtId="0" fontId="0" fillId="0" borderId="0" xfId="0"/>
    <xf numFmtId="0" fontId="0" fillId="0" borderId="12" xfId="0" applyBorder="1"/>
    <xf numFmtId="0" fontId="4" fillId="0" borderId="2" xfId="3"/>
    <xf numFmtId="0" fontId="5" fillId="0" borderId="0" xfId="4" applyBorder="1"/>
    <xf numFmtId="0" fontId="16" fillId="0" borderId="11" xfId="0" applyFont="1" applyBorder="1"/>
    <xf numFmtId="0" fontId="22" fillId="0" borderId="1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4" fillId="0" borderId="2" xfId="3" applyAlignment="1">
      <alignment horizontal="left"/>
    </xf>
    <xf numFmtId="0" fontId="18" fillId="0" borderId="0" xfId="0" applyFont="1" applyAlignment="1">
      <alignment wrapText="1"/>
    </xf>
    <xf numFmtId="0" fontId="5" fillId="0" borderId="13" xfId="4" applyBorder="1" applyAlignment="1">
      <alignment horizontal="left"/>
    </xf>
    <xf numFmtId="4" fontId="16" fillId="0" borderId="11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0" fillId="0" borderId="0" xfId="0" applyAlignment="1"/>
    <xf numFmtId="0" fontId="5" fillId="0" borderId="13" xfId="4" applyBorder="1"/>
    <xf numFmtId="0" fontId="0" fillId="0" borderId="10" xfId="0" applyBorder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e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showGridLines="0" tabSelected="1" zoomScaleNormal="100" workbookViewId="0"/>
  </sheetViews>
  <sheetFormatPr defaultRowHeight="15" x14ac:dyDescent="0.25"/>
  <cols>
    <col min="1" max="2" width="18.85546875" customWidth="1"/>
    <col min="3" max="3" width="12.85546875" customWidth="1"/>
    <col min="4" max="4" width="21.140625" customWidth="1"/>
    <col min="5" max="5" width="9.140625" customWidth="1"/>
    <col min="7" max="7" width="9.140625" customWidth="1"/>
  </cols>
  <sheetData>
    <row r="2" spans="1:4" ht="18" thickBot="1" x14ac:dyDescent="0.35">
      <c r="A2" s="33" t="s">
        <v>48</v>
      </c>
      <c r="B2" s="33"/>
      <c r="C2" s="33"/>
      <c r="D2" s="33"/>
    </row>
    <row r="3" spans="1:4" ht="15.75" thickTop="1" x14ac:dyDescent="0.25">
      <c r="A3" s="34" t="s">
        <v>49</v>
      </c>
      <c r="B3" s="34"/>
      <c r="C3" s="34"/>
      <c r="D3" s="34"/>
    </row>
    <row r="5" spans="1:4" ht="17.25" x14ac:dyDescent="0.25">
      <c r="A5" s="26" t="s">
        <v>62</v>
      </c>
      <c r="B5" s="25" t="s">
        <v>63</v>
      </c>
      <c r="C5" s="25" t="s">
        <v>64</v>
      </c>
      <c r="D5" s="25" t="s">
        <v>65</v>
      </c>
    </row>
    <row r="6" spans="1:4" x14ac:dyDescent="0.25">
      <c r="A6" s="29" t="s">
        <v>50</v>
      </c>
      <c r="B6" s="1" t="s">
        <v>54</v>
      </c>
      <c r="C6" s="1" t="s">
        <v>58</v>
      </c>
      <c r="D6" s="1" t="s">
        <v>58</v>
      </c>
    </row>
    <row r="7" spans="1:4" x14ac:dyDescent="0.25">
      <c r="A7" s="29" t="s">
        <v>51</v>
      </c>
      <c r="B7" s="1" t="s">
        <v>55</v>
      </c>
      <c r="C7" s="1" t="s">
        <v>59</v>
      </c>
      <c r="D7" s="1" t="s">
        <v>59</v>
      </c>
    </row>
    <row r="8" spans="1:4" x14ac:dyDescent="0.25">
      <c r="A8" s="29" t="s">
        <v>52</v>
      </c>
      <c r="B8" s="1" t="s">
        <v>56</v>
      </c>
      <c r="C8" s="1" t="s">
        <v>60</v>
      </c>
      <c r="D8" s="1" t="s">
        <v>61</v>
      </c>
    </row>
    <row r="9" spans="1:4" x14ac:dyDescent="0.25">
      <c r="A9" s="30" t="s">
        <v>53</v>
      </c>
      <c r="B9" s="27" t="s">
        <v>57</v>
      </c>
      <c r="C9" s="27"/>
      <c r="D9" s="27"/>
    </row>
    <row r="10" spans="1:4" ht="24" customHeight="1" x14ac:dyDescent="0.25">
      <c r="A10" s="36" t="s">
        <v>93</v>
      </c>
      <c r="B10" s="36"/>
      <c r="C10" s="36"/>
      <c r="D10" s="36"/>
    </row>
    <row r="11" spans="1:4" ht="24" customHeight="1" x14ac:dyDescent="0.25">
      <c r="A11" s="37" t="s">
        <v>66</v>
      </c>
      <c r="B11" s="37"/>
      <c r="C11" s="37"/>
      <c r="D11" s="37"/>
    </row>
    <row r="12" spans="1:4" ht="24" customHeight="1" x14ac:dyDescent="0.25">
      <c r="A12" s="37" t="s">
        <v>94</v>
      </c>
      <c r="B12" s="37"/>
      <c r="C12" s="37"/>
      <c r="D12" s="37"/>
    </row>
    <row r="13" spans="1:4" x14ac:dyDescent="0.25">
      <c r="A13" s="37" t="s">
        <v>67</v>
      </c>
      <c r="B13" s="37"/>
      <c r="C13" s="37"/>
      <c r="D13" s="37"/>
    </row>
    <row r="17" spans="1:4" ht="18" thickBot="1" x14ac:dyDescent="0.35">
      <c r="A17" s="33" t="s">
        <v>68</v>
      </c>
      <c r="B17" s="33"/>
      <c r="C17" s="33"/>
      <c r="D17" s="33"/>
    </row>
    <row r="18" spans="1:4" ht="15.75" thickTop="1" x14ac:dyDescent="0.25">
      <c r="A18" s="49" t="s">
        <v>69</v>
      </c>
      <c r="B18" s="49"/>
      <c r="C18" s="49"/>
      <c r="D18" s="49"/>
    </row>
    <row r="20" spans="1:4" x14ac:dyDescent="0.25">
      <c r="A20" s="28" t="s">
        <v>70</v>
      </c>
      <c r="B20" s="35" t="s">
        <v>92</v>
      </c>
      <c r="C20" s="35"/>
      <c r="D20" s="35"/>
    </row>
    <row r="21" spans="1:4" x14ac:dyDescent="0.25">
      <c r="A21" s="1" t="s">
        <v>13</v>
      </c>
      <c r="B21" s="50" t="s">
        <v>71</v>
      </c>
      <c r="C21" s="50"/>
      <c r="D21" s="50"/>
    </row>
    <row r="22" spans="1:4" x14ac:dyDescent="0.25">
      <c r="A22" s="1" t="s">
        <v>14</v>
      </c>
      <c r="B22" s="31" t="s">
        <v>72</v>
      </c>
      <c r="C22" s="31"/>
      <c r="D22" s="31"/>
    </row>
    <row r="23" spans="1:4" x14ac:dyDescent="0.25">
      <c r="A23" s="1" t="s">
        <v>15</v>
      </c>
      <c r="B23" s="31" t="s">
        <v>73</v>
      </c>
      <c r="C23" s="31"/>
      <c r="D23" s="31"/>
    </row>
    <row r="24" spans="1:4" x14ac:dyDescent="0.25">
      <c r="A24" s="1" t="s">
        <v>16</v>
      </c>
      <c r="B24" s="31" t="s">
        <v>74</v>
      </c>
      <c r="C24" s="31"/>
      <c r="D24" s="31"/>
    </row>
    <row r="25" spans="1:4" x14ac:dyDescent="0.25">
      <c r="A25" s="1" t="s">
        <v>17</v>
      </c>
      <c r="B25" s="31" t="s">
        <v>75</v>
      </c>
      <c r="C25" s="31"/>
      <c r="D25" s="31"/>
    </row>
    <row r="26" spans="1:4" x14ac:dyDescent="0.25">
      <c r="A26" s="1" t="s">
        <v>18</v>
      </c>
      <c r="B26" s="31" t="s">
        <v>76</v>
      </c>
      <c r="C26" s="31"/>
      <c r="D26" s="31"/>
    </row>
    <row r="27" spans="1:4" x14ac:dyDescent="0.25">
      <c r="A27" s="1" t="s">
        <v>19</v>
      </c>
      <c r="B27" s="31" t="s">
        <v>77</v>
      </c>
      <c r="C27" s="31"/>
      <c r="D27" s="31"/>
    </row>
    <row r="28" spans="1:4" x14ac:dyDescent="0.25">
      <c r="A28" s="1" t="s">
        <v>20</v>
      </c>
      <c r="B28" s="31" t="s">
        <v>78</v>
      </c>
      <c r="C28" s="31"/>
      <c r="D28" s="31"/>
    </row>
    <row r="29" spans="1:4" x14ac:dyDescent="0.25">
      <c r="A29" s="1" t="s">
        <v>21</v>
      </c>
      <c r="B29" s="31" t="s">
        <v>79</v>
      </c>
      <c r="C29" s="31"/>
      <c r="D29" s="31"/>
    </row>
    <row r="30" spans="1:4" x14ac:dyDescent="0.25">
      <c r="A30" s="1" t="s">
        <v>22</v>
      </c>
      <c r="B30" s="31" t="s">
        <v>80</v>
      </c>
      <c r="C30" s="31"/>
      <c r="D30" s="31"/>
    </row>
    <row r="31" spans="1:4" x14ac:dyDescent="0.25">
      <c r="A31" s="1" t="s">
        <v>23</v>
      </c>
      <c r="B31" s="31" t="s">
        <v>81</v>
      </c>
      <c r="C31" s="31"/>
      <c r="D31" s="31"/>
    </row>
    <row r="32" spans="1:4" x14ac:dyDescent="0.25">
      <c r="A32" s="1" t="s">
        <v>24</v>
      </c>
      <c r="B32" s="31" t="s">
        <v>82</v>
      </c>
      <c r="C32" s="31"/>
      <c r="D32" s="31"/>
    </row>
    <row r="33" spans="1:4" x14ac:dyDescent="0.25">
      <c r="A33" s="1" t="s">
        <v>25</v>
      </c>
      <c r="B33" s="31" t="s">
        <v>83</v>
      </c>
      <c r="C33" s="31"/>
      <c r="D33" s="31"/>
    </row>
    <row r="34" spans="1:4" x14ac:dyDescent="0.25">
      <c r="A34" s="1" t="s">
        <v>26</v>
      </c>
      <c r="B34" s="31" t="s">
        <v>84</v>
      </c>
      <c r="C34" s="31"/>
      <c r="D34" s="31"/>
    </row>
    <row r="35" spans="1:4" x14ac:dyDescent="0.25">
      <c r="A35" s="1" t="s">
        <v>27</v>
      </c>
      <c r="B35" s="31" t="s">
        <v>85</v>
      </c>
      <c r="C35" s="31"/>
      <c r="D35" s="31"/>
    </row>
    <row r="36" spans="1:4" x14ac:dyDescent="0.25">
      <c r="A36" s="1" t="s">
        <v>28</v>
      </c>
      <c r="B36" s="31" t="s">
        <v>86</v>
      </c>
      <c r="C36" s="31"/>
      <c r="D36" s="31"/>
    </row>
    <row r="37" spans="1:4" x14ac:dyDescent="0.25">
      <c r="A37" s="1" t="s">
        <v>29</v>
      </c>
      <c r="B37" s="31" t="s">
        <v>87</v>
      </c>
      <c r="C37" s="31"/>
      <c r="D37" s="31"/>
    </row>
    <row r="38" spans="1:4" x14ac:dyDescent="0.25">
      <c r="A38" s="1" t="s">
        <v>30</v>
      </c>
      <c r="B38" s="31" t="s">
        <v>88</v>
      </c>
      <c r="C38" s="31"/>
      <c r="D38" s="31"/>
    </row>
    <row r="39" spans="1:4" x14ac:dyDescent="0.25">
      <c r="A39" s="1" t="s">
        <v>31</v>
      </c>
      <c r="B39" s="31" t="s">
        <v>89</v>
      </c>
      <c r="C39" s="31"/>
      <c r="D39" s="31"/>
    </row>
    <row r="40" spans="1:4" x14ac:dyDescent="0.25">
      <c r="A40" s="1" t="s">
        <v>32</v>
      </c>
      <c r="B40" s="31" t="s">
        <v>90</v>
      </c>
      <c r="C40" s="31"/>
      <c r="D40" s="31"/>
    </row>
    <row r="41" spans="1:4" x14ac:dyDescent="0.25">
      <c r="A41" s="27" t="s">
        <v>33</v>
      </c>
      <c r="B41" s="32" t="s">
        <v>91</v>
      </c>
      <c r="C41" s="32"/>
      <c r="D41" s="32"/>
    </row>
  </sheetData>
  <mergeCells count="30">
    <mergeCell ref="A10:D10"/>
    <mergeCell ref="A11:D11"/>
    <mergeCell ref="A12:D12"/>
    <mergeCell ref="A13:D13"/>
    <mergeCell ref="A2:D2"/>
    <mergeCell ref="A3:D3"/>
    <mergeCell ref="B29:D29"/>
    <mergeCell ref="A17:D17"/>
    <mergeCell ref="A18:D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0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.75" thickTop="1" x14ac:dyDescent="0.2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5" spans="1:24" x14ac:dyDescent="0.25">
      <c r="A5" s="47" t="s">
        <v>47</v>
      </c>
      <c r="B5" s="47"/>
      <c r="C5" s="47"/>
      <c r="D5" s="47"/>
      <c r="E5" s="47"/>
      <c r="F5" s="47"/>
      <c r="G5" s="47"/>
      <c r="H5" s="48"/>
      <c r="I5" s="48"/>
      <c r="J5" s="48"/>
      <c r="K5" s="48"/>
    </row>
    <row r="7" spans="1:24" x14ac:dyDescent="0.25">
      <c r="A7" s="44" t="s">
        <v>11</v>
      </c>
      <c r="B7" s="44" t="s">
        <v>12</v>
      </c>
      <c r="C7" s="43" t="s">
        <v>34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46"/>
      <c r="B8" s="46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38" t="s">
        <v>35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13">
        <v>1</v>
      </c>
      <c r="B10" s="14">
        <f t="shared" ref="B10:B16" si="0">SUM(C10:X10)</f>
        <v>769662.06</v>
      </c>
      <c r="C10" s="14">
        <v>369.6</v>
      </c>
      <c r="D10" s="14">
        <v>18944.150000000001</v>
      </c>
      <c r="E10" s="14">
        <v>13195.82</v>
      </c>
      <c r="F10" s="14">
        <v>0</v>
      </c>
      <c r="G10" s="14">
        <v>0</v>
      </c>
      <c r="H10" s="18">
        <v>7716.1</v>
      </c>
      <c r="I10" s="18">
        <v>70802.48</v>
      </c>
      <c r="J10" s="18">
        <v>98204.61</v>
      </c>
      <c r="K10" s="18">
        <v>171148.1</v>
      </c>
      <c r="L10" s="18">
        <v>9313.86</v>
      </c>
      <c r="M10" s="18">
        <v>0</v>
      </c>
      <c r="N10" s="18">
        <v>5332.85</v>
      </c>
      <c r="O10" s="18">
        <v>23973.9</v>
      </c>
      <c r="P10" s="18">
        <v>209095.08</v>
      </c>
      <c r="Q10" s="18">
        <v>2264.11</v>
      </c>
      <c r="R10" s="18">
        <v>81700.56</v>
      </c>
      <c r="S10" s="18">
        <v>8679.19</v>
      </c>
      <c r="T10" s="18">
        <v>35086.31</v>
      </c>
      <c r="U10" s="18">
        <v>13360.28</v>
      </c>
      <c r="V10" s="18">
        <v>0</v>
      </c>
      <c r="W10" s="18">
        <v>0</v>
      </c>
      <c r="X10" s="18">
        <v>475.06</v>
      </c>
    </row>
    <row r="11" spans="1:24" x14ac:dyDescent="0.25">
      <c r="A11" s="13">
        <v>2</v>
      </c>
      <c r="B11" s="14">
        <f t="shared" si="0"/>
        <v>13033779.17</v>
      </c>
      <c r="C11" s="14">
        <v>375584.5</v>
      </c>
      <c r="D11" s="14">
        <v>540</v>
      </c>
      <c r="E11" s="14">
        <v>1963200</v>
      </c>
      <c r="F11" s="14">
        <v>2520</v>
      </c>
      <c r="G11" s="14">
        <v>6600</v>
      </c>
      <c r="H11" s="18">
        <v>2867520</v>
      </c>
      <c r="I11" s="18">
        <v>2001900</v>
      </c>
      <c r="J11" s="18">
        <v>566160</v>
      </c>
      <c r="K11" s="18">
        <v>681300</v>
      </c>
      <c r="L11" s="18">
        <v>422749.67</v>
      </c>
      <c r="M11" s="18">
        <v>191640</v>
      </c>
      <c r="N11" s="18">
        <v>68220</v>
      </c>
      <c r="O11" s="18">
        <v>1760040</v>
      </c>
      <c r="P11" s="18">
        <v>708240</v>
      </c>
      <c r="Q11" s="18">
        <v>6060</v>
      </c>
      <c r="R11" s="18">
        <v>321600</v>
      </c>
      <c r="S11" s="18">
        <v>95520</v>
      </c>
      <c r="T11" s="18">
        <v>386520</v>
      </c>
      <c r="U11" s="18">
        <v>583745</v>
      </c>
      <c r="V11" s="18">
        <v>1680</v>
      </c>
      <c r="W11" s="18">
        <v>0</v>
      </c>
      <c r="X11" s="18">
        <v>22440</v>
      </c>
    </row>
    <row r="12" spans="1:24" x14ac:dyDescent="0.25">
      <c r="A12" s="13" t="s">
        <v>1</v>
      </c>
      <c r="B12" s="14">
        <f t="shared" si="0"/>
        <v>22926741.989999998</v>
      </c>
      <c r="C12" s="14">
        <v>40229.599999999999</v>
      </c>
      <c r="D12" s="14">
        <v>0</v>
      </c>
      <c r="E12" s="14">
        <v>15237661.449999999</v>
      </c>
      <c r="F12" s="14">
        <v>86083.15</v>
      </c>
      <c r="G12" s="14">
        <v>3001.07</v>
      </c>
      <c r="H12" s="18">
        <v>354721.35</v>
      </c>
      <c r="I12" s="18">
        <v>1583767.62</v>
      </c>
      <c r="J12" s="18">
        <v>1376725.68</v>
      </c>
      <c r="K12" s="18">
        <v>1060943.8500000001</v>
      </c>
      <c r="L12" s="18">
        <v>356900.75</v>
      </c>
      <c r="M12" s="18">
        <v>27018.13</v>
      </c>
      <c r="N12" s="18">
        <v>289881.15999999997</v>
      </c>
      <c r="O12" s="18">
        <v>912237.13</v>
      </c>
      <c r="P12" s="18">
        <v>891435.75</v>
      </c>
      <c r="Q12" s="18">
        <v>2814.89</v>
      </c>
      <c r="R12" s="18">
        <v>175908.35</v>
      </c>
      <c r="S12" s="18">
        <v>281619.83</v>
      </c>
      <c r="T12" s="18">
        <v>143046.45000000001</v>
      </c>
      <c r="U12" s="18">
        <v>102745.78</v>
      </c>
      <c r="V12" s="18">
        <v>0</v>
      </c>
      <c r="W12" s="18">
        <v>0</v>
      </c>
      <c r="X12" s="18">
        <v>0</v>
      </c>
    </row>
    <row r="13" spans="1:24" x14ac:dyDescent="0.25">
      <c r="A13" s="13" t="s">
        <v>2</v>
      </c>
      <c r="B13" s="14">
        <f t="shared" si="0"/>
        <v>37732436.129999988</v>
      </c>
      <c r="C13" s="14">
        <v>461074.31</v>
      </c>
      <c r="D13" s="14">
        <v>455100.08</v>
      </c>
      <c r="E13" s="14">
        <v>16512566.869999999</v>
      </c>
      <c r="F13" s="14">
        <v>15240.47</v>
      </c>
      <c r="G13" s="14">
        <v>176331.2</v>
      </c>
      <c r="H13" s="18">
        <v>2495819.39</v>
      </c>
      <c r="I13" s="18">
        <v>4587137.57</v>
      </c>
      <c r="J13" s="18">
        <v>2864195.11</v>
      </c>
      <c r="K13" s="18">
        <v>3350384.46</v>
      </c>
      <c r="L13" s="18">
        <v>827077.52</v>
      </c>
      <c r="M13" s="18">
        <v>41596.71</v>
      </c>
      <c r="N13" s="18">
        <v>451846.47</v>
      </c>
      <c r="O13" s="18">
        <v>1837722.16</v>
      </c>
      <c r="P13" s="18">
        <v>1989094.63</v>
      </c>
      <c r="Q13" s="18">
        <v>7192</v>
      </c>
      <c r="R13" s="18">
        <v>160432.51999999999</v>
      </c>
      <c r="S13" s="18">
        <v>637345.16</v>
      </c>
      <c r="T13" s="18">
        <v>490637.76</v>
      </c>
      <c r="U13" s="18">
        <v>368242.36</v>
      </c>
      <c r="V13" s="18">
        <v>0</v>
      </c>
      <c r="W13" s="18">
        <v>242.26</v>
      </c>
      <c r="X13" s="18">
        <v>3157.12</v>
      </c>
    </row>
    <row r="14" spans="1:24" x14ac:dyDescent="0.25">
      <c r="A14" s="13" t="s">
        <v>3</v>
      </c>
      <c r="B14" s="14">
        <f t="shared" si="0"/>
        <v>1229790</v>
      </c>
      <c r="C14" s="14">
        <v>31920</v>
      </c>
      <c r="D14" s="14">
        <v>0</v>
      </c>
      <c r="E14" s="14">
        <v>129150</v>
      </c>
      <c r="F14" s="14">
        <v>210</v>
      </c>
      <c r="G14" s="14">
        <v>1260</v>
      </c>
      <c r="H14" s="18">
        <v>336840</v>
      </c>
      <c r="I14" s="18">
        <v>159600</v>
      </c>
      <c r="J14" s="18">
        <v>59010</v>
      </c>
      <c r="K14" s="18">
        <v>31290</v>
      </c>
      <c r="L14" s="18">
        <v>36450</v>
      </c>
      <c r="M14" s="18">
        <v>13230</v>
      </c>
      <c r="N14" s="18">
        <v>7980</v>
      </c>
      <c r="O14" s="18">
        <v>144480</v>
      </c>
      <c r="P14" s="18">
        <v>65100</v>
      </c>
      <c r="Q14" s="18">
        <v>0</v>
      </c>
      <c r="R14" s="18">
        <v>29400</v>
      </c>
      <c r="S14" s="18">
        <v>3360</v>
      </c>
      <c r="T14" s="18">
        <v>68460</v>
      </c>
      <c r="U14" s="18">
        <v>108900</v>
      </c>
      <c r="V14" s="18">
        <v>0</v>
      </c>
      <c r="W14" s="18">
        <v>0</v>
      </c>
      <c r="X14" s="18">
        <v>3150</v>
      </c>
    </row>
    <row r="15" spans="1:24" x14ac:dyDescent="0.25">
      <c r="A15" s="13" t="s">
        <v>4</v>
      </c>
      <c r="B15" s="14">
        <f t="shared" si="0"/>
        <v>138390</v>
      </c>
      <c r="C15" s="14">
        <v>210</v>
      </c>
      <c r="D15" s="14">
        <v>0</v>
      </c>
      <c r="E15" s="14">
        <v>3780</v>
      </c>
      <c r="F15" s="14">
        <v>210</v>
      </c>
      <c r="G15" s="14">
        <v>0</v>
      </c>
      <c r="H15" s="18">
        <v>2940</v>
      </c>
      <c r="I15" s="18">
        <v>10500</v>
      </c>
      <c r="J15" s="18">
        <v>2520</v>
      </c>
      <c r="K15" s="18">
        <v>4200</v>
      </c>
      <c r="L15" s="18">
        <v>2940</v>
      </c>
      <c r="M15" s="18">
        <v>420</v>
      </c>
      <c r="N15" s="18">
        <v>2310</v>
      </c>
      <c r="O15" s="18">
        <v>9240</v>
      </c>
      <c r="P15" s="18">
        <v>9450</v>
      </c>
      <c r="Q15" s="18">
        <v>0</v>
      </c>
      <c r="R15" s="18">
        <v>1680</v>
      </c>
      <c r="S15" s="18">
        <v>630</v>
      </c>
      <c r="T15" s="18">
        <v>1680</v>
      </c>
      <c r="U15" s="18">
        <v>1680</v>
      </c>
      <c r="V15" s="18">
        <v>0</v>
      </c>
      <c r="W15" s="18">
        <v>0</v>
      </c>
      <c r="X15" s="18">
        <v>84000</v>
      </c>
    </row>
    <row r="16" spans="1:24" x14ac:dyDescent="0.25">
      <c r="A16" s="15" t="s">
        <v>5</v>
      </c>
      <c r="B16" s="16">
        <f t="shared" si="0"/>
        <v>75830799.350000024</v>
      </c>
      <c r="C16" s="17">
        <f>SUM(C10:C15)</f>
        <v>909388.01</v>
      </c>
      <c r="D16" s="17">
        <f t="shared" ref="D16:W16" si="1">SUM(D10:D15)</f>
        <v>474584.23000000004</v>
      </c>
      <c r="E16" s="17">
        <f t="shared" si="1"/>
        <v>33859554.140000001</v>
      </c>
      <c r="F16" s="17">
        <f t="shared" si="1"/>
        <v>104263.62</v>
      </c>
      <c r="G16" s="17">
        <f t="shared" si="1"/>
        <v>187192.27000000002</v>
      </c>
      <c r="H16" s="17">
        <f t="shared" si="1"/>
        <v>6065556.8399999999</v>
      </c>
      <c r="I16" s="17">
        <f t="shared" si="1"/>
        <v>8413707.6699999999</v>
      </c>
      <c r="J16" s="17">
        <f t="shared" si="1"/>
        <v>4966815.4000000004</v>
      </c>
      <c r="K16" s="17">
        <f t="shared" si="1"/>
        <v>5299266.41</v>
      </c>
      <c r="L16" s="17">
        <f t="shared" si="1"/>
        <v>1655431.8</v>
      </c>
      <c r="M16" s="17">
        <f t="shared" si="1"/>
        <v>273904.83999999997</v>
      </c>
      <c r="N16" s="17">
        <f t="shared" si="1"/>
        <v>825570.48</v>
      </c>
      <c r="O16" s="17">
        <f t="shared" si="1"/>
        <v>4687693.1899999995</v>
      </c>
      <c r="P16" s="17">
        <f t="shared" si="1"/>
        <v>3872415.46</v>
      </c>
      <c r="Q16" s="17">
        <f t="shared" si="1"/>
        <v>18331</v>
      </c>
      <c r="R16" s="17">
        <f t="shared" si="1"/>
        <v>770721.43</v>
      </c>
      <c r="S16" s="17">
        <f t="shared" si="1"/>
        <v>1027154.18</v>
      </c>
      <c r="T16" s="17">
        <f t="shared" si="1"/>
        <v>1125430.52</v>
      </c>
      <c r="U16" s="17">
        <f t="shared" si="1"/>
        <v>1178673.42</v>
      </c>
      <c r="V16" s="17">
        <f t="shared" si="1"/>
        <v>1680</v>
      </c>
      <c r="W16" s="17">
        <f t="shared" si="1"/>
        <v>242.26</v>
      </c>
      <c r="X16" s="17">
        <v>113222.18</v>
      </c>
    </row>
    <row r="17" spans="1:62" x14ac:dyDescent="0.25">
      <c r="A17" s="38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62" x14ac:dyDescent="0.25">
      <c r="A18" s="1">
        <v>1</v>
      </c>
      <c r="B18" s="7">
        <f t="shared" ref="B18:B24" si="2">SUM(C18:X18)</f>
        <v>346</v>
      </c>
      <c r="C18" s="7">
        <v>1</v>
      </c>
      <c r="D18" s="7">
        <v>1</v>
      </c>
      <c r="E18" s="7">
        <v>13</v>
      </c>
      <c r="F18" s="7">
        <v>0</v>
      </c>
      <c r="G18" s="7">
        <v>0</v>
      </c>
      <c r="H18" s="12">
        <v>11</v>
      </c>
      <c r="I18" s="12">
        <v>63</v>
      </c>
      <c r="J18" s="12">
        <v>21</v>
      </c>
      <c r="K18" s="12">
        <v>75</v>
      </c>
      <c r="L18" s="12">
        <v>3</v>
      </c>
      <c r="M18" s="12">
        <v>0</v>
      </c>
      <c r="N18" s="12">
        <v>6</v>
      </c>
      <c r="O18" s="12">
        <v>18</v>
      </c>
      <c r="P18" s="12">
        <v>34</v>
      </c>
      <c r="Q18" s="12">
        <v>1</v>
      </c>
      <c r="R18" s="12">
        <v>43</v>
      </c>
      <c r="S18" s="12">
        <v>9</v>
      </c>
      <c r="T18" s="12">
        <v>28</v>
      </c>
      <c r="U18" s="12">
        <v>18</v>
      </c>
      <c r="V18" s="12">
        <v>0</v>
      </c>
      <c r="W18" s="12">
        <v>0</v>
      </c>
      <c r="X18" s="12">
        <v>1</v>
      </c>
    </row>
    <row r="19" spans="1:62" x14ac:dyDescent="0.25">
      <c r="A19" s="1">
        <v>2</v>
      </c>
      <c r="B19" s="7">
        <f t="shared" si="2"/>
        <v>29852</v>
      </c>
      <c r="C19" s="7">
        <v>775</v>
      </c>
      <c r="D19" s="7">
        <v>1</v>
      </c>
      <c r="E19" s="7">
        <v>4475</v>
      </c>
      <c r="F19" s="7">
        <v>6</v>
      </c>
      <c r="G19" s="7">
        <v>16</v>
      </c>
      <c r="H19" s="12">
        <v>5879</v>
      </c>
      <c r="I19" s="12">
        <v>5045</v>
      </c>
      <c r="J19" s="12">
        <v>1296</v>
      </c>
      <c r="K19" s="12">
        <v>1825</v>
      </c>
      <c r="L19" s="12">
        <v>980</v>
      </c>
      <c r="M19" s="12">
        <v>484</v>
      </c>
      <c r="N19" s="12">
        <v>152</v>
      </c>
      <c r="O19" s="12">
        <v>3985</v>
      </c>
      <c r="P19" s="12">
        <v>1519</v>
      </c>
      <c r="Q19" s="12">
        <v>18</v>
      </c>
      <c r="R19" s="12">
        <v>742</v>
      </c>
      <c r="S19" s="12">
        <v>282</v>
      </c>
      <c r="T19" s="12">
        <v>816</v>
      </c>
      <c r="U19" s="12">
        <v>1500</v>
      </c>
      <c r="V19" s="12">
        <v>4</v>
      </c>
      <c r="W19" s="12">
        <v>0</v>
      </c>
      <c r="X19" s="12">
        <v>52</v>
      </c>
    </row>
    <row r="20" spans="1:62" x14ac:dyDescent="0.25">
      <c r="A20" s="1" t="s">
        <v>1</v>
      </c>
      <c r="B20" s="7">
        <f t="shared" si="2"/>
        <v>3002</v>
      </c>
      <c r="C20" s="7">
        <v>27</v>
      </c>
      <c r="D20" s="7">
        <v>0</v>
      </c>
      <c r="E20" s="7">
        <v>525</v>
      </c>
      <c r="F20" s="7">
        <v>8</v>
      </c>
      <c r="G20" s="7">
        <v>4</v>
      </c>
      <c r="H20" s="12">
        <v>186</v>
      </c>
      <c r="I20" s="12">
        <v>660</v>
      </c>
      <c r="J20" s="12">
        <v>180</v>
      </c>
      <c r="K20" s="12">
        <v>306</v>
      </c>
      <c r="L20" s="12">
        <v>90</v>
      </c>
      <c r="M20" s="12">
        <v>14</v>
      </c>
      <c r="N20" s="12">
        <v>76</v>
      </c>
      <c r="O20" s="12">
        <v>376</v>
      </c>
      <c r="P20" s="12">
        <v>235</v>
      </c>
      <c r="Q20" s="12">
        <v>2</v>
      </c>
      <c r="R20" s="12">
        <v>64</v>
      </c>
      <c r="S20" s="12">
        <v>103</v>
      </c>
      <c r="T20" s="12">
        <v>65</v>
      </c>
      <c r="U20" s="12">
        <v>81</v>
      </c>
      <c r="V20" s="12">
        <v>0</v>
      </c>
      <c r="W20" s="12">
        <v>0</v>
      </c>
      <c r="X20" s="12">
        <v>0</v>
      </c>
    </row>
    <row r="21" spans="1:62" x14ac:dyDescent="0.25">
      <c r="A21" s="1" t="s">
        <v>2</v>
      </c>
      <c r="B21" s="7">
        <f t="shared" si="2"/>
        <v>11107</v>
      </c>
      <c r="C21" s="7">
        <v>158</v>
      </c>
      <c r="D21" s="7">
        <v>14</v>
      </c>
      <c r="E21" s="7">
        <v>1658</v>
      </c>
      <c r="F21" s="7">
        <v>3</v>
      </c>
      <c r="G21" s="7">
        <v>44</v>
      </c>
      <c r="H21" s="12">
        <v>958</v>
      </c>
      <c r="I21" s="12">
        <v>2578</v>
      </c>
      <c r="J21" s="12">
        <v>723</v>
      </c>
      <c r="K21" s="12">
        <v>1503</v>
      </c>
      <c r="L21" s="12">
        <v>370</v>
      </c>
      <c r="M21" s="12">
        <v>51</v>
      </c>
      <c r="N21" s="12">
        <v>219</v>
      </c>
      <c r="O21" s="12">
        <v>1176</v>
      </c>
      <c r="P21" s="12">
        <v>695</v>
      </c>
      <c r="Q21" s="12">
        <v>7</v>
      </c>
      <c r="R21" s="12">
        <v>129</v>
      </c>
      <c r="S21" s="12">
        <v>325</v>
      </c>
      <c r="T21" s="12">
        <v>212</v>
      </c>
      <c r="U21" s="12">
        <v>279</v>
      </c>
      <c r="V21" s="12">
        <v>0</v>
      </c>
      <c r="W21" s="12">
        <v>1</v>
      </c>
      <c r="X21" s="12">
        <v>4</v>
      </c>
    </row>
    <row r="22" spans="1:62" x14ac:dyDescent="0.25">
      <c r="A22" s="1" t="s">
        <v>3</v>
      </c>
      <c r="B22" s="7">
        <f t="shared" si="2"/>
        <v>5855</v>
      </c>
      <c r="C22" s="7">
        <v>152</v>
      </c>
      <c r="D22" s="7">
        <v>0</v>
      </c>
      <c r="E22" s="7">
        <v>615</v>
      </c>
      <c r="F22" s="7">
        <v>1</v>
      </c>
      <c r="G22" s="7">
        <v>6</v>
      </c>
      <c r="H22" s="12">
        <v>1603</v>
      </c>
      <c r="I22" s="12">
        <v>761</v>
      </c>
      <c r="J22" s="12">
        <v>281</v>
      </c>
      <c r="K22" s="12">
        <v>149</v>
      </c>
      <c r="L22" s="12">
        <v>172</v>
      </c>
      <c r="M22" s="12">
        <v>63</v>
      </c>
      <c r="N22" s="12">
        <v>38</v>
      </c>
      <c r="O22" s="12">
        <v>689</v>
      </c>
      <c r="P22" s="12">
        <v>311</v>
      </c>
      <c r="Q22" s="12">
        <v>0</v>
      </c>
      <c r="R22" s="12">
        <v>140</v>
      </c>
      <c r="S22" s="12">
        <v>16</v>
      </c>
      <c r="T22" s="12">
        <v>326</v>
      </c>
      <c r="U22" s="12">
        <v>517</v>
      </c>
      <c r="V22" s="12">
        <v>0</v>
      </c>
      <c r="W22" s="12">
        <v>0</v>
      </c>
      <c r="X22" s="12">
        <v>15</v>
      </c>
    </row>
    <row r="23" spans="1:62" x14ac:dyDescent="0.25">
      <c r="A23" s="1" t="s">
        <v>4</v>
      </c>
      <c r="B23" s="7">
        <f t="shared" si="2"/>
        <v>659</v>
      </c>
      <c r="C23" s="7">
        <v>1</v>
      </c>
      <c r="D23" s="7">
        <v>0</v>
      </c>
      <c r="E23" s="7">
        <v>18</v>
      </c>
      <c r="F23" s="7">
        <v>1</v>
      </c>
      <c r="G23" s="7">
        <v>0</v>
      </c>
      <c r="H23" s="12">
        <v>14</v>
      </c>
      <c r="I23" s="12">
        <v>50</v>
      </c>
      <c r="J23" s="12">
        <v>12</v>
      </c>
      <c r="K23" s="12">
        <v>20</v>
      </c>
      <c r="L23" s="12">
        <v>14</v>
      </c>
      <c r="M23" s="12">
        <v>2</v>
      </c>
      <c r="N23" s="12">
        <v>11</v>
      </c>
      <c r="O23" s="12">
        <v>44</v>
      </c>
      <c r="P23" s="12">
        <v>45</v>
      </c>
      <c r="Q23" s="12">
        <v>0</v>
      </c>
      <c r="R23" s="12">
        <v>8</v>
      </c>
      <c r="S23" s="12">
        <v>3</v>
      </c>
      <c r="T23" s="12">
        <v>8</v>
      </c>
      <c r="U23" s="12">
        <v>8</v>
      </c>
      <c r="V23" s="12">
        <v>0</v>
      </c>
      <c r="W23" s="12">
        <v>0</v>
      </c>
      <c r="X23" s="12">
        <v>400</v>
      </c>
    </row>
    <row r="24" spans="1:62" x14ac:dyDescent="0.25">
      <c r="A24" s="4" t="s">
        <v>5</v>
      </c>
      <c r="B24" s="9">
        <f t="shared" si="2"/>
        <v>50821</v>
      </c>
      <c r="C24" s="9">
        <f>SUM(C18:C23)</f>
        <v>1114</v>
      </c>
      <c r="D24" s="9">
        <f t="shared" ref="D24:W24" si="3">SUM(D18:D23)</f>
        <v>16</v>
      </c>
      <c r="E24" s="9">
        <f t="shared" si="3"/>
        <v>7304</v>
      </c>
      <c r="F24" s="9">
        <f t="shared" si="3"/>
        <v>19</v>
      </c>
      <c r="G24" s="9">
        <f t="shared" si="3"/>
        <v>70</v>
      </c>
      <c r="H24" s="9">
        <f t="shared" si="3"/>
        <v>8651</v>
      </c>
      <c r="I24" s="9">
        <f t="shared" si="3"/>
        <v>9157</v>
      </c>
      <c r="J24" s="9">
        <f t="shared" si="3"/>
        <v>2513</v>
      </c>
      <c r="K24" s="9">
        <f t="shared" si="3"/>
        <v>3878</v>
      </c>
      <c r="L24" s="9">
        <f t="shared" si="3"/>
        <v>1629</v>
      </c>
      <c r="M24" s="9">
        <f t="shared" si="3"/>
        <v>614</v>
      </c>
      <c r="N24" s="9">
        <f t="shared" si="3"/>
        <v>502</v>
      </c>
      <c r="O24" s="9">
        <f t="shared" si="3"/>
        <v>6288</v>
      </c>
      <c r="P24" s="9">
        <f t="shared" si="3"/>
        <v>2839</v>
      </c>
      <c r="Q24" s="9">
        <f t="shared" si="3"/>
        <v>28</v>
      </c>
      <c r="R24" s="9">
        <f t="shared" si="3"/>
        <v>1126</v>
      </c>
      <c r="S24" s="9">
        <f t="shared" si="3"/>
        <v>738</v>
      </c>
      <c r="T24" s="9">
        <f t="shared" si="3"/>
        <v>1455</v>
      </c>
      <c r="U24" s="9">
        <f t="shared" si="3"/>
        <v>2403</v>
      </c>
      <c r="V24" s="9">
        <f t="shared" si="3"/>
        <v>4</v>
      </c>
      <c r="W24" s="9">
        <f t="shared" si="3"/>
        <v>1</v>
      </c>
      <c r="X24" s="9">
        <v>472</v>
      </c>
    </row>
    <row r="25" spans="1:62" x14ac:dyDescent="0.2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1889</v>
      </c>
      <c r="C26" s="7">
        <v>1</v>
      </c>
      <c r="D26" s="7">
        <v>31</v>
      </c>
      <c r="E26" s="7">
        <v>34</v>
      </c>
      <c r="F26" s="7">
        <v>0</v>
      </c>
      <c r="G26" s="7">
        <v>0</v>
      </c>
      <c r="H26" s="12">
        <v>18</v>
      </c>
      <c r="I26" s="12">
        <v>514</v>
      </c>
      <c r="J26" s="12">
        <v>182</v>
      </c>
      <c r="K26" s="12">
        <v>384</v>
      </c>
      <c r="L26" s="12">
        <v>17</v>
      </c>
      <c r="M26" s="12">
        <v>0</v>
      </c>
      <c r="N26" s="12">
        <v>12</v>
      </c>
      <c r="O26" s="12">
        <v>39</v>
      </c>
      <c r="P26" s="12">
        <v>303</v>
      </c>
      <c r="Q26" s="12">
        <v>4</v>
      </c>
      <c r="R26" s="12">
        <v>180</v>
      </c>
      <c r="S26" s="12">
        <v>24</v>
      </c>
      <c r="T26" s="12">
        <v>108</v>
      </c>
      <c r="U26" s="12">
        <v>37</v>
      </c>
      <c r="V26" s="12">
        <v>0</v>
      </c>
      <c r="W26" s="12">
        <v>0</v>
      </c>
      <c r="X26" s="12">
        <v>1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29829</v>
      </c>
      <c r="C27" s="7">
        <v>774</v>
      </c>
      <c r="D27" s="7">
        <v>1</v>
      </c>
      <c r="E27" s="7">
        <v>4470</v>
      </c>
      <c r="F27" s="7">
        <v>6</v>
      </c>
      <c r="G27" s="7">
        <v>16</v>
      </c>
      <c r="H27" s="12">
        <v>5873</v>
      </c>
      <c r="I27" s="12">
        <v>5042</v>
      </c>
      <c r="J27" s="12">
        <v>1295</v>
      </c>
      <c r="K27" s="12">
        <v>1824</v>
      </c>
      <c r="L27" s="12">
        <v>980</v>
      </c>
      <c r="M27" s="12">
        <v>484</v>
      </c>
      <c r="N27" s="12">
        <v>152</v>
      </c>
      <c r="O27" s="12">
        <v>3983</v>
      </c>
      <c r="P27" s="12">
        <v>1517</v>
      </c>
      <c r="Q27" s="12">
        <v>17</v>
      </c>
      <c r="R27" s="12">
        <v>742</v>
      </c>
      <c r="S27" s="12">
        <v>282</v>
      </c>
      <c r="T27" s="12">
        <v>816</v>
      </c>
      <c r="U27" s="12">
        <v>1499</v>
      </c>
      <c r="V27" s="12">
        <v>4</v>
      </c>
      <c r="W27" s="12">
        <v>0</v>
      </c>
      <c r="X27" s="12">
        <v>52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73366</v>
      </c>
      <c r="C28" s="7">
        <v>94</v>
      </c>
      <c r="D28" s="7">
        <v>0</v>
      </c>
      <c r="E28" s="7">
        <v>51420</v>
      </c>
      <c r="F28" s="7">
        <v>277</v>
      </c>
      <c r="G28" s="7">
        <v>9</v>
      </c>
      <c r="H28" s="12">
        <v>790</v>
      </c>
      <c r="I28" s="12">
        <v>4108</v>
      </c>
      <c r="J28" s="12">
        <v>6409</v>
      </c>
      <c r="K28" s="12">
        <v>2273</v>
      </c>
      <c r="L28" s="12">
        <v>654</v>
      </c>
      <c r="M28" s="12">
        <v>61</v>
      </c>
      <c r="N28" s="12">
        <v>916</v>
      </c>
      <c r="O28" s="12">
        <v>1956</v>
      </c>
      <c r="P28" s="12">
        <v>2484</v>
      </c>
      <c r="Q28" s="12">
        <v>8</v>
      </c>
      <c r="R28" s="12">
        <v>378</v>
      </c>
      <c r="S28" s="12">
        <v>912</v>
      </c>
      <c r="T28" s="12">
        <v>337</v>
      </c>
      <c r="U28" s="12">
        <v>280</v>
      </c>
      <c r="V28" s="12">
        <v>0</v>
      </c>
      <c r="W28" s="12">
        <v>0</v>
      </c>
      <c r="X28" s="12">
        <v>0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148390</v>
      </c>
      <c r="C29" s="7">
        <v>1470</v>
      </c>
      <c r="D29" s="7">
        <v>2321</v>
      </c>
      <c r="E29" s="7">
        <v>68865</v>
      </c>
      <c r="F29" s="7">
        <v>22</v>
      </c>
      <c r="G29" s="7">
        <v>743</v>
      </c>
      <c r="H29" s="12">
        <v>8163</v>
      </c>
      <c r="I29" s="12">
        <v>19790</v>
      </c>
      <c r="J29" s="12">
        <v>10540</v>
      </c>
      <c r="K29" s="12">
        <v>11381</v>
      </c>
      <c r="L29" s="12">
        <v>3077</v>
      </c>
      <c r="M29" s="12">
        <v>168</v>
      </c>
      <c r="N29" s="12">
        <v>1579</v>
      </c>
      <c r="O29" s="12">
        <v>6842</v>
      </c>
      <c r="P29" s="12">
        <v>7222</v>
      </c>
      <c r="Q29" s="12">
        <v>26</v>
      </c>
      <c r="R29" s="12">
        <v>540</v>
      </c>
      <c r="S29" s="12">
        <v>2792</v>
      </c>
      <c r="T29" s="12">
        <v>1522</v>
      </c>
      <c r="U29" s="12">
        <v>1311</v>
      </c>
      <c r="V29" s="12">
        <v>0</v>
      </c>
      <c r="W29" s="12">
        <v>1</v>
      </c>
      <c r="X29" s="12">
        <v>15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5854</v>
      </c>
      <c r="C30" s="7">
        <v>152</v>
      </c>
      <c r="D30" s="7">
        <v>0</v>
      </c>
      <c r="E30" s="7">
        <v>615</v>
      </c>
      <c r="F30" s="7">
        <v>1</v>
      </c>
      <c r="G30" s="7">
        <v>6</v>
      </c>
      <c r="H30" s="12">
        <v>1603</v>
      </c>
      <c r="I30" s="12">
        <v>760</v>
      </c>
      <c r="J30" s="12">
        <v>281</v>
      </c>
      <c r="K30" s="12">
        <v>149</v>
      </c>
      <c r="L30" s="12">
        <v>172</v>
      </c>
      <c r="M30" s="12">
        <v>63</v>
      </c>
      <c r="N30" s="12">
        <v>38</v>
      </c>
      <c r="O30" s="12">
        <v>689</v>
      </c>
      <c r="P30" s="12">
        <v>311</v>
      </c>
      <c r="Q30" s="12">
        <v>0</v>
      </c>
      <c r="R30" s="12">
        <v>140</v>
      </c>
      <c r="S30" s="12">
        <v>16</v>
      </c>
      <c r="T30" s="12">
        <v>326</v>
      </c>
      <c r="U30" s="12">
        <v>517</v>
      </c>
      <c r="V30" s="12">
        <v>0</v>
      </c>
      <c r="W30" s="12">
        <v>0</v>
      </c>
      <c r="X30" s="12">
        <v>15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659</v>
      </c>
      <c r="C31" s="7">
        <v>1</v>
      </c>
      <c r="D31" s="7">
        <v>0</v>
      </c>
      <c r="E31" s="7">
        <v>18</v>
      </c>
      <c r="F31" s="7">
        <v>1</v>
      </c>
      <c r="G31" s="7">
        <v>0</v>
      </c>
      <c r="H31" s="12">
        <v>14</v>
      </c>
      <c r="I31" s="12">
        <v>50</v>
      </c>
      <c r="J31" s="12">
        <v>12</v>
      </c>
      <c r="K31" s="12">
        <v>20</v>
      </c>
      <c r="L31" s="12">
        <v>14</v>
      </c>
      <c r="M31" s="12">
        <v>2</v>
      </c>
      <c r="N31" s="12">
        <v>11</v>
      </c>
      <c r="O31" s="12">
        <v>44</v>
      </c>
      <c r="P31" s="12">
        <v>45</v>
      </c>
      <c r="Q31" s="12">
        <v>0</v>
      </c>
      <c r="R31" s="12">
        <v>8</v>
      </c>
      <c r="S31" s="12">
        <v>3</v>
      </c>
      <c r="T31" s="12">
        <v>8</v>
      </c>
      <c r="U31" s="12">
        <v>8</v>
      </c>
      <c r="V31" s="12">
        <v>0</v>
      </c>
      <c r="W31" s="12">
        <v>0</v>
      </c>
      <c r="X31" s="12">
        <v>400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259987</v>
      </c>
      <c r="C32" s="9">
        <f>SUM(C26:C31)</f>
        <v>2492</v>
      </c>
      <c r="D32" s="9">
        <f t="shared" ref="D32:W32" si="5">SUM(D26:D31)</f>
        <v>2353</v>
      </c>
      <c r="E32" s="9">
        <f t="shared" si="5"/>
        <v>125422</v>
      </c>
      <c r="F32" s="9">
        <f t="shared" si="5"/>
        <v>307</v>
      </c>
      <c r="G32" s="9">
        <f t="shared" si="5"/>
        <v>774</v>
      </c>
      <c r="H32" s="9">
        <f t="shared" si="5"/>
        <v>16461</v>
      </c>
      <c r="I32" s="9">
        <f t="shared" si="5"/>
        <v>30264</v>
      </c>
      <c r="J32" s="9">
        <f t="shared" si="5"/>
        <v>18719</v>
      </c>
      <c r="K32" s="9">
        <f t="shared" si="5"/>
        <v>16031</v>
      </c>
      <c r="L32" s="9">
        <f t="shared" si="5"/>
        <v>4914</v>
      </c>
      <c r="M32" s="9">
        <f t="shared" si="5"/>
        <v>778</v>
      </c>
      <c r="N32" s="9">
        <f t="shared" si="5"/>
        <v>2708</v>
      </c>
      <c r="O32" s="9">
        <f t="shared" si="5"/>
        <v>13553</v>
      </c>
      <c r="P32" s="9">
        <f t="shared" si="5"/>
        <v>11882</v>
      </c>
      <c r="Q32" s="9">
        <f t="shared" si="5"/>
        <v>55</v>
      </c>
      <c r="R32" s="9">
        <f t="shared" si="5"/>
        <v>1988</v>
      </c>
      <c r="S32" s="9">
        <f t="shared" si="5"/>
        <v>4029</v>
      </c>
      <c r="T32" s="9">
        <f t="shared" si="5"/>
        <v>3117</v>
      </c>
      <c r="U32" s="9">
        <f t="shared" si="5"/>
        <v>3652</v>
      </c>
      <c r="V32" s="9">
        <f t="shared" si="5"/>
        <v>4</v>
      </c>
      <c r="W32" s="9">
        <f t="shared" si="5"/>
        <v>1</v>
      </c>
      <c r="X32" s="9">
        <v>483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38" t="s">
        <v>38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769662.06</v>
      </c>
      <c r="C34" s="5">
        <v>369.6</v>
      </c>
      <c r="D34" s="5">
        <v>18944.150000000001</v>
      </c>
      <c r="E34" s="5">
        <v>13195.82</v>
      </c>
      <c r="F34" s="5">
        <v>0</v>
      </c>
      <c r="G34" s="5">
        <v>0</v>
      </c>
      <c r="H34" s="2">
        <v>7716.1</v>
      </c>
      <c r="I34" s="2">
        <v>70802.48</v>
      </c>
      <c r="J34" s="2">
        <v>98204.61</v>
      </c>
      <c r="K34" s="2">
        <v>171148.1</v>
      </c>
      <c r="L34" s="2">
        <v>9313.86</v>
      </c>
      <c r="M34" s="2">
        <v>0</v>
      </c>
      <c r="N34" s="2">
        <v>5332.85</v>
      </c>
      <c r="O34" s="2">
        <v>23973.9</v>
      </c>
      <c r="P34" s="2">
        <v>209095.08</v>
      </c>
      <c r="Q34" s="2">
        <v>2264.11</v>
      </c>
      <c r="R34" s="2">
        <v>81700.56</v>
      </c>
      <c r="S34" s="2">
        <v>8679.19</v>
      </c>
      <c r="T34" s="2">
        <v>35086.31</v>
      </c>
      <c r="U34" s="2">
        <v>13360.28</v>
      </c>
      <c r="V34" s="2">
        <v>0</v>
      </c>
      <c r="W34" s="2">
        <v>0</v>
      </c>
      <c r="X34" s="2">
        <v>475.06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13033779.17</v>
      </c>
      <c r="C35" s="5">
        <v>375584.5</v>
      </c>
      <c r="D35" s="5">
        <v>540</v>
      </c>
      <c r="E35" s="5">
        <v>1963200</v>
      </c>
      <c r="F35" s="5">
        <v>2520</v>
      </c>
      <c r="G35" s="5">
        <v>6600</v>
      </c>
      <c r="H35" s="2">
        <v>2867520</v>
      </c>
      <c r="I35" s="2">
        <v>2001900</v>
      </c>
      <c r="J35" s="2">
        <v>566160</v>
      </c>
      <c r="K35" s="2">
        <v>681300</v>
      </c>
      <c r="L35" s="2">
        <v>422749.67</v>
      </c>
      <c r="M35" s="2">
        <v>191640</v>
      </c>
      <c r="N35" s="2">
        <v>68220</v>
      </c>
      <c r="O35" s="2">
        <v>1760040</v>
      </c>
      <c r="P35" s="2">
        <v>708240</v>
      </c>
      <c r="Q35" s="2">
        <v>6060</v>
      </c>
      <c r="R35" s="2">
        <v>321600</v>
      </c>
      <c r="S35" s="2">
        <v>95520</v>
      </c>
      <c r="T35" s="2">
        <v>386520</v>
      </c>
      <c r="U35" s="2">
        <v>583745</v>
      </c>
      <c r="V35" s="2">
        <v>1680</v>
      </c>
      <c r="W35" s="2">
        <v>0</v>
      </c>
      <c r="X35" s="2">
        <v>22440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22926740.989999998</v>
      </c>
      <c r="C36" s="5">
        <v>40229.599999999999</v>
      </c>
      <c r="D36" s="5">
        <v>0</v>
      </c>
      <c r="E36" s="5">
        <v>15237661.449999999</v>
      </c>
      <c r="F36" s="5">
        <v>86083.15</v>
      </c>
      <c r="G36" s="5">
        <v>3001.07</v>
      </c>
      <c r="H36" s="2">
        <v>354721.35</v>
      </c>
      <c r="I36" s="2">
        <v>1583766.62</v>
      </c>
      <c r="J36" s="2">
        <v>1376725.68</v>
      </c>
      <c r="K36" s="2">
        <v>1060943.8500000001</v>
      </c>
      <c r="L36" s="2">
        <v>356900.75</v>
      </c>
      <c r="M36" s="2">
        <v>27018.13</v>
      </c>
      <c r="N36" s="2">
        <v>289881.15999999997</v>
      </c>
      <c r="O36" s="2">
        <v>912237.13</v>
      </c>
      <c r="P36" s="2">
        <v>891435.75</v>
      </c>
      <c r="Q36" s="2">
        <v>2814.89</v>
      </c>
      <c r="R36" s="2">
        <v>175908.35</v>
      </c>
      <c r="S36" s="2">
        <v>281619.83</v>
      </c>
      <c r="T36" s="2">
        <v>143046.45000000001</v>
      </c>
      <c r="U36" s="2">
        <v>102745.78</v>
      </c>
      <c r="V36" s="2">
        <v>0</v>
      </c>
      <c r="W36" s="2">
        <v>0</v>
      </c>
      <c r="X36" s="2">
        <v>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37702040.469999991</v>
      </c>
      <c r="C37" s="5">
        <v>461074.31</v>
      </c>
      <c r="D37" s="5">
        <v>455100.08</v>
      </c>
      <c r="E37" s="5">
        <v>16501507.050000001</v>
      </c>
      <c r="F37" s="5">
        <v>15240.47</v>
      </c>
      <c r="G37" s="5">
        <v>176331.2</v>
      </c>
      <c r="H37" s="2">
        <v>2494183.5499999998</v>
      </c>
      <c r="I37" s="2">
        <v>4579028.57</v>
      </c>
      <c r="J37" s="2">
        <v>2864195.11</v>
      </c>
      <c r="K37" s="2">
        <v>3350384.46</v>
      </c>
      <c r="L37" s="2">
        <v>827077.52</v>
      </c>
      <c r="M37" s="2">
        <v>41596.71</v>
      </c>
      <c r="N37" s="2">
        <v>451846.47</v>
      </c>
      <c r="O37" s="2">
        <v>1837722.16</v>
      </c>
      <c r="P37" s="2">
        <v>1979503.63</v>
      </c>
      <c r="Q37" s="2">
        <v>7192</v>
      </c>
      <c r="R37" s="2">
        <v>160432.51999999999</v>
      </c>
      <c r="S37" s="2">
        <v>637345.16</v>
      </c>
      <c r="T37" s="2">
        <v>490637.76</v>
      </c>
      <c r="U37" s="2">
        <v>368242.36</v>
      </c>
      <c r="V37" s="2">
        <v>0</v>
      </c>
      <c r="W37" s="2">
        <v>242.26</v>
      </c>
      <c r="X37" s="2">
        <v>3157.12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1229790</v>
      </c>
      <c r="C38" s="5">
        <v>31920</v>
      </c>
      <c r="D38" s="5">
        <v>0</v>
      </c>
      <c r="E38" s="5">
        <v>129150</v>
      </c>
      <c r="F38" s="5">
        <v>210</v>
      </c>
      <c r="G38" s="5">
        <v>1260</v>
      </c>
      <c r="H38" s="2">
        <v>336840</v>
      </c>
      <c r="I38" s="2">
        <v>159600</v>
      </c>
      <c r="J38" s="2">
        <v>59010</v>
      </c>
      <c r="K38" s="2">
        <v>31290</v>
      </c>
      <c r="L38" s="2">
        <v>36450</v>
      </c>
      <c r="M38" s="2">
        <v>13230</v>
      </c>
      <c r="N38" s="2">
        <v>7980</v>
      </c>
      <c r="O38" s="2">
        <v>144480</v>
      </c>
      <c r="P38" s="2">
        <v>65100</v>
      </c>
      <c r="Q38" s="2">
        <v>0</v>
      </c>
      <c r="R38" s="2">
        <v>29400</v>
      </c>
      <c r="S38" s="2">
        <v>3360</v>
      </c>
      <c r="T38" s="2">
        <v>68460</v>
      </c>
      <c r="U38" s="2">
        <v>108900</v>
      </c>
      <c r="V38" s="2">
        <v>0</v>
      </c>
      <c r="W38" s="2">
        <v>0</v>
      </c>
      <c r="X38" s="2">
        <v>3150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138390</v>
      </c>
      <c r="C39" s="5">
        <v>210</v>
      </c>
      <c r="D39" s="5">
        <v>0</v>
      </c>
      <c r="E39" s="5">
        <v>3780</v>
      </c>
      <c r="F39" s="5">
        <v>210</v>
      </c>
      <c r="G39" s="5">
        <v>0</v>
      </c>
      <c r="H39" s="2">
        <v>2940</v>
      </c>
      <c r="I39" s="2">
        <v>10500</v>
      </c>
      <c r="J39" s="2">
        <v>2520</v>
      </c>
      <c r="K39" s="2">
        <v>4200</v>
      </c>
      <c r="L39" s="2">
        <v>2940</v>
      </c>
      <c r="M39" s="2">
        <v>420</v>
      </c>
      <c r="N39" s="2">
        <v>2310</v>
      </c>
      <c r="O39" s="2">
        <v>9240</v>
      </c>
      <c r="P39" s="2">
        <v>9450</v>
      </c>
      <c r="Q39" s="2">
        <v>0</v>
      </c>
      <c r="R39" s="2">
        <v>1680</v>
      </c>
      <c r="S39" s="2">
        <v>630</v>
      </c>
      <c r="T39" s="2">
        <v>1680</v>
      </c>
      <c r="U39" s="2">
        <v>1680</v>
      </c>
      <c r="V39" s="2">
        <v>0</v>
      </c>
      <c r="W39" s="2">
        <v>0</v>
      </c>
      <c r="X39" s="2">
        <v>84000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75800402.690000027</v>
      </c>
      <c r="C40" s="6">
        <f>SUM(C34:C39)</f>
        <v>909388.01</v>
      </c>
      <c r="D40" s="6">
        <f t="shared" ref="D40:W40" si="7">SUM(D34:D39)</f>
        <v>474584.23000000004</v>
      </c>
      <c r="E40" s="6">
        <f t="shared" si="7"/>
        <v>33848494.32</v>
      </c>
      <c r="F40" s="6">
        <f t="shared" si="7"/>
        <v>104263.62</v>
      </c>
      <c r="G40" s="6">
        <f t="shared" si="7"/>
        <v>187192.27000000002</v>
      </c>
      <c r="H40" s="6">
        <f t="shared" si="7"/>
        <v>6063921</v>
      </c>
      <c r="I40" s="6">
        <f t="shared" si="7"/>
        <v>8405597.6699999999</v>
      </c>
      <c r="J40" s="6">
        <f t="shared" si="7"/>
        <v>4966815.4000000004</v>
      </c>
      <c r="K40" s="6">
        <f t="shared" si="7"/>
        <v>5299266.41</v>
      </c>
      <c r="L40" s="6">
        <f t="shared" si="7"/>
        <v>1655431.8</v>
      </c>
      <c r="M40" s="6">
        <f t="shared" si="7"/>
        <v>273904.83999999997</v>
      </c>
      <c r="N40" s="6">
        <f t="shared" si="7"/>
        <v>825570.48</v>
      </c>
      <c r="O40" s="6">
        <f t="shared" si="7"/>
        <v>4687693.1899999995</v>
      </c>
      <c r="P40" s="6">
        <f t="shared" si="7"/>
        <v>3862824.46</v>
      </c>
      <c r="Q40" s="6">
        <f t="shared" si="7"/>
        <v>18331</v>
      </c>
      <c r="R40" s="6">
        <f t="shared" si="7"/>
        <v>770721.43</v>
      </c>
      <c r="S40" s="6">
        <f t="shared" si="7"/>
        <v>1027154.18</v>
      </c>
      <c r="T40" s="6">
        <f t="shared" si="7"/>
        <v>1125430.52</v>
      </c>
      <c r="U40" s="6">
        <f t="shared" si="7"/>
        <v>1178673.42</v>
      </c>
      <c r="V40" s="6">
        <f t="shared" si="7"/>
        <v>1680</v>
      </c>
      <c r="W40" s="6">
        <f t="shared" si="7"/>
        <v>242.26</v>
      </c>
      <c r="X40" s="6">
        <v>113222.18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0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.75" thickTop="1" x14ac:dyDescent="0.2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5" spans="1:24" x14ac:dyDescent="0.25">
      <c r="A5" s="47" t="s">
        <v>47</v>
      </c>
      <c r="B5" s="47"/>
      <c r="C5" s="47"/>
      <c r="D5" s="47"/>
      <c r="E5" s="47"/>
      <c r="F5" s="47"/>
      <c r="G5" s="47"/>
      <c r="H5" s="48"/>
      <c r="I5" s="48"/>
      <c r="J5" s="48"/>
      <c r="K5" s="48"/>
    </row>
    <row r="7" spans="1:24" x14ac:dyDescent="0.25">
      <c r="A7" s="44" t="s">
        <v>11</v>
      </c>
      <c r="B7" s="44" t="s">
        <v>12</v>
      </c>
      <c r="C7" s="43" t="s">
        <v>34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46"/>
      <c r="B8" s="46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38" t="s">
        <v>35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13">
        <v>1</v>
      </c>
      <c r="B10" s="14">
        <f t="shared" ref="B10:B16" si="0">SUM(C10:X10)</f>
        <v>184619.61000000002</v>
      </c>
      <c r="C10" s="14">
        <v>0</v>
      </c>
      <c r="D10" s="14">
        <v>0</v>
      </c>
      <c r="E10" s="14">
        <v>7083.08</v>
      </c>
      <c r="F10" s="14">
        <v>0</v>
      </c>
      <c r="G10" s="14">
        <v>0</v>
      </c>
      <c r="H10" s="18">
        <v>703.68</v>
      </c>
      <c r="I10" s="18">
        <v>8187.52</v>
      </c>
      <c r="J10" s="18">
        <v>5461.51</v>
      </c>
      <c r="K10" s="18">
        <v>17973.669999999998</v>
      </c>
      <c r="L10" s="18">
        <v>0</v>
      </c>
      <c r="M10" s="18">
        <v>0</v>
      </c>
      <c r="N10" s="18">
        <v>2286.62</v>
      </c>
      <c r="O10" s="18">
        <v>10542.68</v>
      </c>
      <c r="P10" s="18">
        <v>86970.97</v>
      </c>
      <c r="Q10" s="18">
        <v>0</v>
      </c>
      <c r="R10" s="18">
        <v>38363.410000000003</v>
      </c>
      <c r="S10" s="18">
        <v>0</v>
      </c>
      <c r="T10" s="18">
        <v>5003.29</v>
      </c>
      <c r="U10" s="18">
        <v>2043.18</v>
      </c>
      <c r="V10" s="18">
        <v>0</v>
      </c>
      <c r="W10" s="18">
        <v>0</v>
      </c>
      <c r="X10" s="18">
        <v>0</v>
      </c>
    </row>
    <row r="11" spans="1:24" x14ac:dyDescent="0.25">
      <c r="A11" s="13">
        <v>2</v>
      </c>
      <c r="B11" s="14">
        <f t="shared" si="0"/>
        <v>8516521.9800000004</v>
      </c>
      <c r="C11" s="14">
        <v>217500</v>
      </c>
      <c r="D11" s="14">
        <v>540</v>
      </c>
      <c r="E11" s="14">
        <v>1257900</v>
      </c>
      <c r="F11" s="14">
        <v>3000</v>
      </c>
      <c r="G11" s="14">
        <v>4080</v>
      </c>
      <c r="H11" s="18">
        <v>1853640</v>
      </c>
      <c r="I11" s="18">
        <v>1287620</v>
      </c>
      <c r="J11" s="18">
        <v>399900</v>
      </c>
      <c r="K11" s="18">
        <v>340200</v>
      </c>
      <c r="L11" s="18">
        <v>289500</v>
      </c>
      <c r="M11" s="18">
        <v>133620</v>
      </c>
      <c r="N11" s="18">
        <v>40560</v>
      </c>
      <c r="O11" s="18">
        <v>1225080</v>
      </c>
      <c r="P11" s="18">
        <v>514080</v>
      </c>
      <c r="Q11" s="18">
        <v>4380</v>
      </c>
      <c r="R11" s="18">
        <v>196860</v>
      </c>
      <c r="S11" s="18">
        <v>44280</v>
      </c>
      <c r="T11" s="18">
        <v>264120</v>
      </c>
      <c r="U11" s="18">
        <v>425621.98</v>
      </c>
      <c r="V11" s="18">
        <v>180</v>
      </c>
      <c r="W11" s="18">
        <v>0</v>
      </c>
      <c r="X11" s="18">
        <v>13860</v>
      </c>
    </row>
    <row r="12" spans="1:24" x14ac:dyDescent="0.25">
      <c r="A12" s="13" t="s">
        <v>1</v>
      </c>
      <c r="B12" s="14">
        <f t="shared" si="0"/>
        <v>15203837.950000003</v>
      </c>
      <c r="C12" s="14">
        <v>12149.38</v>
      </c>
      <c r="D12" s="14">
        <v>0</v>
      </c>
      <c r="E12" s="14">
        <v>11261728.1</v>
      </c>
      <c r="F12" s="14">
        <v>100402.99</v>
      </c>
      <c r="G12" s="14">
        <v>2288.5100000000002</v>
      </c>
      <c r="H12" s="18">
        <v>157401.66</v>
      </c>
      <c r="I12" s="18">
        <v>897959.46</v>
      </c>
      <c r="J12" s="18">
        <v>834688</v>
      </c>
      <c r="K12" s="18">
        <v>376327.82</v>
      </c>
      <c r="L12" s="18">
        <v>213200.18</v>
      </c>
      <c r="M12" s="18">
        <v>14895.03</v>
      </c>
      <c r="N12" s="18">
        <v>77497.55</v>
      </c>
      <c r="O12" s="18">
        <v>463100.76</v>
      </c>
      <c r="P12" s="18">
        <v>582231.85</v>
      </c>
      <c r="Q12" s="18">
        <v>2596.46</v>
      </c>
      <c r="R12" s="18">
        <v>42721.32</v>
      </c>
      <c r="S12" s="18">
        <v>49816.6</v>
      </c>
      <c r="T12" s="18">
        <v>50698.46</v>
      </c>
      <c r="U12" s="18">
        <v>64133.82</v>
      </c>
      <c r="V12" s="18">
        <v>0</v>
      </c>
      <c r="W12" s="18">
        <v>0</v>
      </c>
      <c r="X12" s="18">
        <v>0</v>
      </c>
    </row>
    <row r="13" spans="1:24" x14ac:dyDescent="0.25">
      <c r="A13" s="13" t="s">
        <v>2</v>
      </c>
      <c r="B13" s="14">
        <f t="shared" si="0"/>
        <v>17966598.740000002</v>
      </c>
      <c r="C13" s="14">
        <v>194353.33</v>
      </c>
      <c r="D13" s="14">
        <v>8228.9699999999993</v>
      </c>
      <c r="E13" s="14">
        <v>9582327.1400000006</v>
      </c>
      <c r="F13" s="14">
        <v>7860</v>
      </c>
      <c r="G13" s="14">
        <v>46806.19</v>
      </c>
      <c r="H13" s="18">
        <v>1026385.51</v>
      </c>
      <c r="I13" s="18">
        <v>1924521.28</v>
      </c>
      <c r="J13" s="18">
        <v>1346965.9</v>
      </c>
      <c r="K13" s="18">
        <v>976226.19</v>
      </c>
      <c r="L13" s="18">
        <v>370875.03</v>
      </c>
      <c r="M13" s="18">
        <v>34692.720000000001</v>
      </c>
      <c r="N13" s="18">
        <v>161500.5</v>
      </c>
      <c r="O13" s="18">
        <v>775075.36</v>
      </c>
      <c r="P13" s="18">
        <v>983675.56</v>
      </c>
      <c r="Q13" s="18">
        <v>2443.98</v>
      </c>
      <c r="R13" s="18">
        <v>79714.92</v>
      </c>
      <c r="S13" s="18">
        <v>173671.01</v>
      </c>
      <c r="T13" s="18">
        <v>129958.94</v>
      </c>
      <c r="U13" s="18">
        <v>140318.47</v>
      </c>
      <c r="V13" s="18">
        <v>0</v>
      </c>
      <c r="W13" s="18">
        <v>240</v>
      </c>
      <c r="X13" s="18">
        <v>757.74</v>
      </c>
    </row>
    <row r="14" spans="1:24" x14ac:dyDescent="0.25">
      <c r="A14" s="13" t="s">
        <v>3</v>
      </c>
      <c r="B14" s="14">
        <f t="shared" si="0"/>
        <v>897750</v>
      </c>
      <c r="C14" s="14">
        <v>24780</v>
      </c>
      <c r="D14" s="14">
        <v>0</v>
      </c>
      <c r="E14" s="14">
        <v>95760</v>
      </c>
      <c r="F14" s="14">
        <v>0</v>
      </c>
      <c r="G14" s="14">
        <v>840</v>
      </c>
      <c r="H14" s="18">
        <v>245700</v>
      </c>
      <c r="I14" s="18">
        <v>120750</v>
      </c>
      <c r="J14" s="18">
        <v>44100</v>
      </c>
      <c r="K14" s="18">
        <v>19950</v>
      </c>
      <c r="L14" s="18">
        <v>30450</v>
      </c>
      <c r="M14" s="18">
        <v>9660</v>
      </c>
      <c r="N14" s="18">
        <v>5250</v>
      </c>
      <c r="O14" s="18">
        <v>106890</v>
      </c>
      <c r="P14" s="18">
        <v>48720</v>
      </c>
      <c r="Q14" s="18">
        <v>0</v>
      </c>
      <c r="R14" s="18">
        <v>20580</v>
      </c>
      <c r="S14" s="18">
        <v>2520</v>
      </c>
      <c r="T14" s="18">
        <v>49770</v>
      </c>
      <c r="U14" s="18">
        <v>69930</v>
      </c>
      <c r="V14" s="18">
        <v>0</v>
      </c>
      <c r="W14" s="18">
        <v>0</v>
      </c>
      <c r="X14" s="18">
        <v>2100</v>
      </c>
    </row>
    <row r="15" spans="1:24" x14ac:dyDescent="0.25">
      <c r="A15" s="13" t="s">
        <v>4</v>
      </c>
      <c r="B15" s="14">
        <f t="shared" si="0"/>
        <v>101430</v>
      </c>
      <c r="C15" s="14">
        <v>210</v>
      </c>
      <c r="D15" s="14">
        <v>0</v>
      </c>
      <c r="E15" s="14">
        <v>2940</v>
      </c>
      <c r="F15" s="14">
        <v>0</v>
      </c>
      <c r="G15" s="14">
        <v>0</v>
      </c>
      <c r="H15" s="18">
        <v>2730</v>
      </c>
      <c r="I15" s="18">
        <v>8610</v>
      </c>
      <c r="J15" s="18">
        <v>2100</v>
      </c>
      <c r="K15" s="18">
        <v>3360</v>
      </c>
      <c r="L15" s="18">
        <v>2520</v>
      </c>
      <c r="M15" s="18">
        <v>210</v>
      </c>
      <c r="N15" s="18">
        <v>1680</v>
      </c>
      <c r="O15" s="18">
        <v>6090</v>
      </c>
      <c r="P15" s="18">
        <v>7560</v>
      </c>
      <c r="Q15" s="18">
        <v>0</v>
      </c>
      <c r="R15" s="18">
        <v>1680</v>
      </c>
      <c r="S15" s="18">
        <v>0</v>
      </c>
      <c r="T15" s="18">
        <v>1470</v>
      </c>
      <c r="U15" s="18">
        <v>420</v>
      </c>
      <c r="V15" s="18">
        <v>0</v>
      </c>
      <c r="W15" s="18">
        <v>0</v>
      </c>
      <c r="X15" s="18">
        <v>59850</v>
      </c>
    </row>
    <row r="16" spans="1:24" x14ac:dyDescent="0.25">
      <c r="A16" s="15" t="s">
        <v>5</v>
      </c>
      <c r="B16" s="16">
        <f t="shared" si="0"/>
        <v>42870758.280000001</v>
      </c>
      <c r="C16" s="17">
        <f>SUM(C10:C15)</f>
        <v>448992.70999999996</v>
      </c>
      <c r="D16" s="17">
        <f t="shared" ref="D16:W16" si="1">SUM(D10:D15)</f>
        <v>8768.9699999999993</v>
      </c>
      <c r="E16" s="17">
        <f t="shared" si="1"/>
        <v>22207738.32</v>
      </c>
      <c r="F16" s="17">
        <f t="shared" si="1"/>
        <v>111262.99</v>
      </c>
      <c r="G16" s="17">
        <f t="shared" si="1"/>
        <v>54014.700000000004</v>
      </c>
      <c r="H16" s="17">
        <f t="shared" si="1"/>
        <v>3286560.8499999996</v>
      </c>
      <c r="I16" s="17">
        <f t="shared" si="1"/>
        <v>4247648.26</v>
      </c>
      <c r="J16" s="17">
        <f t="shared" si="1"/>
        <v>2633215.41</v>
      </c>
      <c r="K16" s="17">
        <f t="shared" si="1"/>
        <v>1734037.68</v>
      </c>
      <c r="L16" s="17">
        <f t="shared" si="1"/>
        <v>906545.21</v>
      </c>
      <c r="M16" s="17">
        <f t="shared" si="1"/>
        <v>193077.75</v>
      </c>
      <c r="N16" s="17">
        <f t="shared" si="1"/>
        <v>288774.67000000004</v>
      </c>
      <c r="O16" s="17">
        <f t="shared" si="1"/>
        <v>2586778.7999999998</v>
      </c>
      <c r="P16" s="17">
        <f t="shared" si="1"/>
        <v>2223238.38</v>
      </c>
      <c r="Q16" s="17">
        <f t="shared" si="1"/>
        <v>9420.44</v>
      </c>
      <c r="R16" s="17">
        <f t="shared" si="1"/>
        <v>379919.64999999997</v>
      </c>
      <c r="S16" s="17">
        <f t="shared" si="1"/>
        <v>270287.61</v>
      </c>
      <c r="T16" s="17">
        <f t="shared" si="1"/>
        <v>501020.69</v>
      </c>
      <c r="U16" s="17">
        <f t="shared" si="1"/>
        <v>702467.45</v>
      </c>
      <c r="V16" s="17">
        <f t="shared" si="1"/>
        <v>180</v>
      </c>
      <c r="W16" s="17">
        <f t="shared" si="1"/>
        <v>240</v>
      </c>
      <c r="X16" s="17">
        <v>76567.739999999991</v>
      </c>
    </row>
    <row r="17" spans="1:62" x14ac:dyDescent="0.25">
      <c r="A17" s="38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62" x14ac:dyDescent="0.25">
      <c r="A18" s="1">
        <v>1</v>
      </c>
      <c r="B18" s="7">
        <f t="shared" ref="B18:B24" si="2">SUM(C18:X18)</f>
        <v>60</v>
      </c>
      <c r="C18" s="7">
        <v>0</v>
      </c>
      <c r="D18" s="7">
        <v>0</v>
      </c>
      <c r="E18" s="7">
        <v>3</v>
      </c>
      <c r="F18" s="7">
        <v>0</v>
      </c>
      <c r="G18" s="7">
        <v>0</v>
      </c>
      <c r="H18" s="12">
        <v>2</v>
      </c>
      <c r="I18" s="12">
        <v>11</v>
      </c>
      <c r="J18" s="12">
        <v>4</v>
      </c>
      <c r="K18" s="12">
        <v>7</v>
      </c>
      <c r="L18" s="12">
        <v>0</v>
      </c>
      <c r="M18" s="12">
        <v>0</v>
      </c>
      <c r="N18" s="12">
        <v>2</v>
      </c>
      <c r="O18" s="12">
        <v>7</v>
      </c>
      <c r="P18" s="12">
        <v>13</v>
      </c>
      <c r="Q18" s="12">
        <v>0</v>
      </c>
      <c r="R18" s="12">
        <v>4</v>
      </c>
      <c r="S18" s="12">
        <v>0</v>
      </c>
      <c r="T18" s="12">
        <v>5</v>
      </c>
      <c r="U18" s="12">
        <v>2</v>
      </c>
      <c r="V18" s="12">
        <v>0</v>
      </c>
      <c r="W18" s="12">
        <v>0</v>
      </c>
      <c r="X18" s="12">
        <v>0</v>
      </c>
    </row>
    <row r="19" spans="1:62" x14ac:dyDescent="0.25">
      <c r="A19" s="1">
        <v>2</v>
      </c>
      <c r="B19" s="7">
        <f t="shared" si="2"/>
        <v>19278</v>
      </c>
      <c r="C19" s="7">
        <v>468</v>
      </c>
      <c r="D19" s="7">
        <v>1</v>
      </c>
      <c r="E19" s="7">
        <v>2821</v>
      </c>
      <c r="F19" s="7">
        <v>6</v>
      </c>
      <c r="G19" s="7">
        <v>10</v>
      </c>
      <c r="H19" s="12">
        <v>3773</v>
      </c>
      <c r="I19" s="12">
        <v>3176</v>
      </c>
      <c r="J19" s="12">
        <v>915</v>
      </c>
      <c r="K19" s="12">
        <v>938</v>
      </c>
      <c r="L19" s="12">
        <v>666</v>
      </c>
      <c r="M19" s="12">
        <v>323</v>
      </c>
      <c r="N19" s="12">
        <v>88</v>
      </c>
      <c r="O19" s="12">
        <v>2777</v>
      </c>
      <c r="P19" s="12">
        <v>1082</v>
      </c>
      <c r="Q19" s="12">
        <v>11</v>
      </c>
      <c r="R19" s="12">
        <v>453</v>
      </c>
      <c r="S19" s="12">
        <v>128</v>
      </c>
      <c r="T19" s="12">
        <v>552</v>
      </c>
      <c r="U19" s="12">
        <v>1060</v>
      </c>
      <c r="V19" s="12">
        <v>1</v>
      </c>
      <c r="W19" s="12">
        <v>0</v>
      </c>
      <c r="X19" s="12">
        <v>29</v>
      </c>
    </row>
    <row r="20" spans="1:62" x14ac:dyDescent="0.25">
      <c r="A20" s="1" t="s">
        <v>1</v>
      </c>
      <c r="B20" s="7">
        <f t="shared" si="2"/>
        <v>1699</v>
      </c>
      <c r="C20" s="7">
        <v>16</v>
      </c>
      <c r="D20" s="7">
        <v>0</v>
      </c>
      <c r="E20" s="7">
        <v>344</v>
      </c>
      <c r="F20" s="7">
        <v>2</v>
      </c>
      <c r="G20" s="7">
        <v>1</v>
      </c>
      <c r="H20" s="12">
        <v>93</v>
      </c>
      <c r="I20" s="12">
        <v>392</v>
      </c>
      <c r="J20" s="12">
        <v>87</v>
      </c>
      <c r="K20" s="12">
        <v>149</v>
      </c>
      <c r="L20" s="12">
        <v>54</v>
      </c>
      <c r="M20" s="12">
        <v>7</v>
      </c>
      <c r="N20" s="12">
        <v>48</v>
      </c>
      <c r="O20" s="12">
        <v>226</v>
      </c>
      <c r="P20" s="12">
        <v>151</v>
      </c>
      <c r="Q20" s="12">
        <v>1</v>
      </c>
      <c r="R20" s="12">
        <v>24</v>
      </c>
      <c r="S20" s="12">
        <v>30</v>
      </c>
      <c r="T20" s="12">
        <v>32</v>
      </c>
      <c r="U20" s="12">
        <v>42</v>
      </c>
      <c r="V20" s="12">
        <v>0</v>
      </c>
      <c r="W20" s="12">
        <v>0</v>
      </c>
      <c r="X20" s="12">
        <v>0</v>
      </c>
    </row>
    <row r="21" spans="1:62" x14ac:dyDescent="0.25">
      <c r="A21" s="1" t="s">
        <v>2</v>
      </c>
      <c r="B21" s="7">
        <f t="shared" si="2"/>
        <v>4928</v>
      </c>
      <c r="C21" s="7">
        <v>74</v>
      </c>
      <c r="D21" s="7">
        <v>3</v>
      </c>
      <c r="E21" s="7">
        <v>864</v>
      </c>
      <c r="F21" s="7">
        <v>3</v>
      </c>
      <c r="G21" s="7">
        <v>21</v>
      </c>
      <c r="H21" s="12">
        <v>421</v>
      </c>
      <c r="I21" s="12">
        <v>1097</v>
      </c>
      <c r="J21" s="12">
        <v>320</v>
      </c>
      <c r="K21" s="12">
        <v>559</v>
      </c>
      <c r="L21" s="12">
        <v>168</v>
      </c>
      <c r="M21" s="12">
        <v>17</v>
      </c>
      <c r="N21" s="12">
        <v>95</v>
      </c>
      <c r="O21" s="12">
        <v>581</v>
      </c>
      <c r="P21" s="12">
        <v>333</v>
      </c>
      <c r="Q21" s="12">
        <v>2</v>
      </c>
      <c r="R21" s="12">
        <v>59</v>
      </c>
      <c r="S21" s="12">
        <v>79</v>
      </c>
      <c r="T21" s="12">
        <v>97</v>
      </c>
      <c r="U21" s="12">
        <v>133</v>
      </c>
      <c r="V21" s="12">
        <v>0</v>
      </c>
      <c r="W21" s="12">
        <v>1</v>
      </c>
      <c r="X21" s="12">
        <v>1</v>
      </c>
    </row>
    <row r="22" spans="1:62" x14ac:dyDescent="0.25">
      <c r="A22" s="1" t="s">
        <v>3</v>
      </c>
      <c r="B22" s="7">
        <f t="shared" si="2"/>
        <v>4274</v>
      </c>
      <c r="C22" s="7">
        <v>118</v>
      </c>
      <c r="D22" s="7">
        <v>0</v>
      </c>
      <c r="E22" s="7">
        <v>455</v>
      </c>
      <c r="F22" s="7">
        <v>0</v>
      </c>
      <c r="G22" s="7">
        <v>4</v>
      </c>
      <c r="H22" s="12">
        <v>1170</v>
      </c>
      <c r="I22" s="12">
        <v>575</v>
      </c>
      <c r="J22" s="12">
        <v>210</v>
      </c>
      <c r="K22" s="12">
        <v>95</v>
      </c>
      <c r="L22" s="12">
        <v>145</v>
      </c>
      <c r="M22" s="12">
        <v>46</v>
      </c>
      <c r="N22" s="12">
        <v>25</v>
      </c>
      <c r="O22" s="12">
        <v>509</v>
      </c>
      <c r="P22" s="12">
        <v>232</v>
      </c>
      <c r="Q22" s="12">
        <v>0</v>
      </c>
      <c r="R22" s="12">
        <v>98</v>
      </c>
      <c r="S22" s="12">
        <v>12</v>
      </c>
      <c r="T22" s="12">
        <v>237</v>
      </c>
      <c r="U22" s="12">
        <v>333</v>
      </c>
      <c r="V22" s="12">
        <v>0</v>
      </c>
      <c r="W22" s="12">
        <v>0</v>
      </c>
      <c r="X22" s="12">
        <v>10</v>
      </c>
    </row>
    <row r="23" spans="1:62" x14ac:dyDescent="0.25">
      <c r="A23" s="1" t="s">
        <v>4</v>
      </c>
      <c r="B23" s="7">
        <f t="shared" si="2"/>
        <v>483</v>
      </c>
      <c r="C23" s="7">
        <v>1</v>
      </c>
      <c r="D23" s="7">
        <v>0</v>
      </c>
      <c r="E23" s="7">
        <v>14</v>
      </c>
      <c r="F23" s="7">
        <v>0</v>
      </c>
      <c r="G23" s="7">
        <v>0</v>
      </c>
      <c r="H23" s="12">
        <v>13</v>
      </c>
      <c r="I23" s="12">
        <v>41</v>
      </c>
      <c r="J23" s="12">
        <v>10</v>
      </c>
      <c r="K23" s="12">
        <v>16</v>
      </c>
      <c r="L23" s="12">
        <v>12</v>
      </c>
      <c r="M23" s="12">
        <v>1</v>
      </c>
      <c r="N23" s="12">
        <v>8</v>
      </c>
      <c r="O23" s="12">
        <v>29</v>
      </c>
      <c r="P23" s="12">
        <v>36</v>
      </c>
      <c r="Q23" s="12">
        <v>0</v>
      </c>
      <c r="R23" s="12">
        <v>8</v>
      </c>
      <c r="S23" s="12">
        <v>0</v>
      </c>
      <c r="T23" s="12">
        <v>7</v>
      </c>
      <c r="U23" s="12">
        <v>2</v>
      </c>
      <c r="V23" s="12">
        <v>0</v>
      </c>
      <c r="W23" s="12">
        <v>0</v>
      </c>
      <c r="X23" s="12">
        <v>285</v>
      </c>
    </row>
    <row r="24" spans="1:62" x14ac:dyDescent="0.25">
      <c r="A24" s="4" t="s">
        <v>5</v>
      </c>
      <c r="B24" s="9">
        <f t="shared" si="2"/>
        <v>30722</v>
      </c>
      <c r="C24" s="9">
        <f>SUM(C18:C23)</f>
        <v>677</v>
      </c>
      <c r="D24" s="9">
        <f t="shared" ref="D24:W24" si="3">SUM(D18:D23)</f>
        <v>4</v>
      </c>
      <c r="E24" s="9">
        <f t="shared" si="3"/>
        <v>4501</v>
      </c>
      <c r="F24" s="9">
        <f t="shared" si="3"/>
        <v>11</v>
      </c>
      <c r="G24" s="9">
        <f t="shared" si="3"/>
        <v>36</v>
      </c>
      <c r="H24" s="9">
        <f t="shared" si="3"/>
        <v>5472</v>
      </c>
      <c r="I24" s="9">
        <f t="shared" si="3"/>
        <v>5292</v>
      </c>
      <c r="J24" s="9">
        <f t="shared" si="3"/>
        <v>1546</v>
      </c>
      <c r="K24" s="9">
        <f t="shared" si="3"/>
        <v>1764</v>
      </c>
      <c r="L24" s="9">
        <f t="shared" si="3"/>
        <v>1045</v>
      </c>
      <c r="M24" s="9">
        <f t="shared" si="3"/>
        <v>394</v>
      </c>
      <c r="N24" s="9">
        <f t="shared" si="3"/>
        <v>266</v>
      </c>
      <c r="O24" s="9">
        <f t="shared" si="3"/>
        <v>4129</v>
      </c>
      <c r="P24" s="9">
        <f t="shared" si="3"/>
        <v>1847</v>
      </c>
      <c r="Q24" s="9">
        <f t="shared" si="3"/>
        <v>14</v>
      </c>
      <c r="R24" s="9">
        <f t="shared" si="3"/>
        <v>646</v>
      </c>
      <c r="S24" s="9">
        <f t="shared" si="3"/>
        <v>249</v>
      </c>
      <c r="T24" s="9">
        <f t="shared" si="3"/>
        <v>930</v>
      </c>
      <c r="U24" s="9">
        <f t="shared" si="3"/>
        <v>1572</v>
      </c>
      <c r="V24" s="9">
        <f t="shared" si="3"/>
        <v>1</v>
      </c>
      <c r="W24" s="9">
        <f t="shared" si="3"/>
        <v>1</v>
      </c>
      <c r="X24" s="9">
        <v>325</v>
      </c>
    </row>
    <row r="25" spans="1:62" x14ac:dyDescent="0.2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309</v>
      </c>
      <c r="C26" s="7">
        <v>0</v>
      </c>
      <c r="D26" s="7">
        <v>0</v>
      </c>
      <c r="E26" s="7">
        <v>12</v>
      </c>
      <c r="F26" s="7">
        <v>0</v>
      </c>
      <c r="G26" s="7">
        <v>0</v>
      </c>
      <c r="H26" s="12">
        <v>3</v>
      </c>
      <c r="I26" s="12">
        <v>18</v>
      </c>
      <c r="J26" s="12">
        <v>10</v>
      </c>
      <c r="K26" s="12">
        <v>37</v>
      </c>
      <c r="L26" s="12">
        <v>0</v>
      </c>
      <c r="M26" s="12">
        <v>0</v>
      </c>
      <c r="N26" s="12">
        <v>4</v>
      </c>
      <c r="O26" s="12">
        <v>16</v>
      </c>
      <c r="P26" s="12">
        <v>129</v>
      </c>
      <c r="Q26" s="12">
        <v>0</v>
      </c>
      <c r="R26" s="12">
        <v>63</v>
      </c>
      <c r="S26" s="12">
        <v>0</v>
      </c>
      <c r="T26" s="12">
        <v>12</v>
      </c>
      <c r="U26" s="12">
        <v>5</v>
      </c>
      <c r="V26" s="12">
        <v>0</v>
      </c>
      <c r="W26" s="12">
        <v>0</v>
      </c>
      <c r="X26" s="12">
        <v>0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19268</v>
      </c>
      <c r="C27" s="7">
        <v>467</v>
      </c>
      <c r="D27" s="7">
        <v>1</v>
      </c>
      <c r="E27" s="7">
        <v>2819</v>
      </c>
      <c r="F27" s="7">
        <v>6</v>
      </c>
      <c r="G27" s="7">
        <v>10</v>
      </c>
      <c r="H27" s="12">
        <v>3771</v>
      </c>
      <c r="I27" s="12">
        <v>3174</v>
      </c>
      <c r="J27" s="12">
        <v>915</v>
      </c>
      <c r="K27" s="12">
        <v>938</v>
      </c>
      <c r="L27" s="12">
        <v>665</v>
      </c>
      <c r="M27" s="12">
        <v>323</v>
      </c>
      <c r="N27" s="12">
        <v>88</v>
      </c>
      <c r="O27" s="12">
        <v>2776</v>
      </c>
      <c r="P27" s="12">
        <v>1081</v>
      </c>
      <c r="Q27" s="12">
        <v>11</v>
      </c>
      <c r="R27" s="12">
        <v>453</v>
      </c>
      <c r="S27" s="12">
        <v>128</v>
      </c>
      <c r="T27" s="12">
        <v>552</v>
      </c>
      <c r="U27" s="12">
        <v>1060</v>
      </c>
      <c r="V27" s="12">
        <v>1</v>
      </c>
      <c r="W27" s="12">
        <v>0</v>
      </c>
      <c r="X27" s="12">
        <v>29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55212</v>
      </c>
      <c r="C28" s="7">
        <v>27</v>
      </c>
      <c r="D28" s="7">
        <v>0</v>
      </c>
      <c r="E28" s="7">
        <v>43848</v>
      </c>
      <c r="F28" s="7">
        <v>233</v>
      </c>
      <c r="G28" s="7">
        <v>5</v>
      </c>
      <c r="H28" s="12">
        <v>349</v>
      </c>
      <c r="I28" s="12">
        <v>2075</v>
      </c>
      <c r="J28" s="12">
        <v>4137</v>
      </c>
      <c r="K28" s="12">
        <v>890</v>
      </c>
      <c r="L28" s="12">
        <v>468</v>
      </c>
      <c r="M28" s="12">
        <v>37</v>
      </c>
      <c r="N28" s="12">
        <v>218</v>
      </c>
      <c r="O28" s="12">
        <v>994</v>
      </c>
      <c r="P28" s="12">
        <v>1436</v>
      </c>
      <c r="Q28" s="12">
        <v>6</v>
      </c>
      <c r="R28" s="12">
        <v>99</v>
      </c>
      <c r="S28" s="12">
        <v>128</v>
      </c>
      <c r="T28" s="12">
        <v>101</v>
      </c>
      <c r="U28" s="12">
        <v>161</v>
      </c>
      <c r="V28" s="12">
        <v>0</v>
      </c>
      <c r="W28" s="12">
        <v>0</v>
      </c>
      <c r="X28" s="12">
        <v>0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68583</v>
      </c>
      <c r="C29" s="7">
        <v>601</v>
      </c>
      <c r="D29" s="7">
        <v>29</v>
      </c>
      <c r="E29" s="7">
        <v>38636</v>
      </c>
      <c r="F29" s="7">
        <v>7</v>
      </c>
      <c r="G29" s="7">
        <v>191</v>
      </c>
      <c r="H29" s="12">
        <v>2982</v>
      </c>
      <c r="I29" s="12">
        <v>7250</v>
      </c>
      <c r="J29" s="12">
        <v>4331</v>
      </c>
      <c r="K29" s="12">
        <v>4026</v>
      </c>
      <c r="L29" s="12">
        <v>1143</v>
      </c>
      <c r="M29" s="12">
        <v>176</v>
      </c>
      <c r="N29" s="12">
        <v>593</v>
      </c>
      <c r="O29" s="12">
        <v>2807</v>
      </c>
      <c r="P29" s="12">
        <v>3744</v>
      </c>
      <c r="Q29" s="12">
        <v>5</v>
      </c>
      <c r="R29" s="12">
        <v>267</v>
      </c>
      <c r="S29" s="12">
        <v>844</v>
      </c>
      <c r="T29" s="12">
        <v>408</v>
      </c>
      <c r="U29" s="12">
        <v>537</v>
      </c>
      <c r="V29" s="12">
        <v>0</v>
      </c>
      <c r="W29" s="12">
        <v>1</v>
      </c>
      <c r="X29" s="12">
        <v>5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4273</v>
      </c>
      <c r="C30" s="7">
        <v>118</v>
      </c>
      <c r="D30" s="7">
        <v>0</v>
      </c>
      <c r="E30" s="7">
        <v>455</v>
      </c>
      <c r="F30" s="7">
        <v>0</v>
      </c>
      <c r="G30" s="7">
        <v>4</v>
      </c>
      <c r="H30" s="12">
        <v>1170</v>
      </c>
      <c r="I30" s="12">
        <v>575</v>
      </c>
      <c r="J30" s="12">
        <v>210</v>
      </c>
      <c r="K30" s="12">
        <v>95</v>
      </c>
      <c r="L30" s="12">
        <v>145</v>
      </c>
      <c r="M30" s="12">
        <v>46</v>
      </c>
      <c r="N30" s="12">
        <v>25</v>
      </c>
      <c r="O30" s="12">
        <v>509</v>
      </c>
      <c r="P30" s="12">
        <v>232</v>
      </c>
      <c r="Q30" s="12">
        <v>0</v>
      </c>
      <c r="R30" s="12">
        <v>98</v>
      </c>
      <c r="S30" s="12">
        <v>12</v>
      </c>
      <c r="T30" s="12">
        <v>237</v>
      </c>
      <c r="U30" s="12">
        <v>332</v>
      </c>
      <c r="V30" s="12">
        <v>0</v>
      </c>
      <c r="W30" s="12">
        <v>0</v>
      </c>
      <c r="X30" s="12">
        <v>10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483</v>
      </c>
      <c r="C31" s="7">
        <v>1</v>
      </c>
      <c r="D31" s="7">
        <v>0</v>
      </c>
      <c r="E31" s="7">
        <v>14</v>
      </c>
      <c r="F31" s="7">
        <v>0</v>
      </c>
      <c r="G31" s="7">
        <v>0</v>
      </c>
      <c r="H31" s="12">
        <v>13</v>
      </c>
      <c r="I31" s="12">
        <v>41</v>
      </c>
      <c r="J31" s="12">
        <v>10</v>
      </c>
      <c r="K31" s="12">
        <v>16</v>
      </c>
      <c r="L31" s="12">
        <v>12</v>
      </c>
      <c r="M31" s="12">
        <v>1</v>
      </c>
      <c r="N31" s="12">
        <v>8</v>
      </c>
      <c r="O31" s="12">
        <v>29</v>
      </c>
      <c r="P31" s="12">
        <v>36</v>
      </c>
      <c r="Q31" s="12">
        <v>0</v>
      </c>
      <c r="R31" s="12">
        <v>8</v>
      </c>
      <c r="S31" s="12">
        <v>0</v>
      </c>
      <c r="T31" s="12">
        <v>7</v>
      </c>
      <c r="U31" s="12">
        <v>2</v>
      </c>
      <c r="V31" s="12">
        <v>0</v>
      </c>
      <c r="W31" s="12">
        <v>0</v>
      </c>
      <c r="X31" s="12">
        <v>285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148128</v>
      </c>
      <c r="C32" s="9">
        <f>SUM(C26:C31)</f>
        <v>1214</v>
      </c>
      <c r="D32" s="9">
        <f t="shared" ref="D32:W32" si="5">SUM(D26:D31)</f>
        <v>30</v>
      </c>
      <c r="E32" s="9">
        <f t="shared" si="5"/>
        <v>85784</v>
      </c>
      <c r="F32" s="9">
        <f t="shared" si="5"/>
        <v>246</v>
      </c>
      <c r="G32" s="9">
        <f t="shared" si="5"/>
        <v>210</v>
      </c>
      <c r="H32" s="9">
        <f t="shared" si="5"/>
        <v>8288</v>
      </c>
      <c r="I32" s="9">
        <f t="shared" si="5"/>
        <v>13133</v>
      </c>
      <c r="J32" s="9">
        <f t="shared" si="5"/>
        <v>9613</v>
      </c>
      <c r="K32" s="9">
        <f t="shared" si="5"/>
        <v>6002</v>
      </c>
      <c r="L32" s="9">
        <f t="shared" si="5"/>
        <v>2433</v>
      </c>
      <c r="M32" s="9">
        <f t="shared" si="5"/>
        <v>583</v>
      </c>
      <c r="N32" s="9">
        <f t="shared" si="5"/>
        <v>936</v>
      </c>
      <c r="O32" s="9">
        <f t="shared" si="5"/>
        <v>7131</v>
      </c>
      <c r="P32" s="9">
        <f t="shared" si="5"/>
        <v>6658</v>
      </c>
      <c r="Q32" s="9">
        <f t="shared" si="5"/>
        <v>22</v>
      </c>
      <c r="R32" s="9">
        <f t="shared" si="5"/>
        <v>988</v>
      </c>
      <c r="S32" s="9">
        <f t="shared" si="5"/>
        <v>1112</v>
      </c>
      <c r="T32" s="9">
        <f t="shared" si="5"/>
        <v>1317</v>
      </c>
      <c r="U32" s="9">
        <f t="shared" si="5"/>
        <v>2097</v>
      </c>
      <c r="V32" s="9">
        <f t="shared" si="5"/>
        <v>1</v>
      </c>
      <c r="W32" s="9">
        <f t="shared" si="5"/>
        <v>1</v>
      </c>
      <c r="X32" s="9">
        <v>329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38" t="s">
        <v>38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184619.61000000002</v>
      </c>
      <c r="C34" s="5">
        <v>0</v>
      </c>
      <c r="D34" s="5">
        <v>0</v>
      </c>
      <c r="E34" s="5">
        <v>7083.08</v>
      </c>
      <c r="F34" s="5">
        <v>0</v>
      </c>
      <c r="G34" s="5">
        <v>0</v>
      </c>
      <c r="H34" s="2">
        <v>703.68</v>
      </c>
      <c r="I34" s="2">
        <v>8187.52</v>
      </c>
      <c r="J34" s="2">
        <v>5461.51</v>
      </c>
      <c r="K34" s="2">
        <v>17973.669999999998</v>
      </c>
      <c r="L34" s="2">
        <v>0</v>
      </c>
      <c r="M34" s="2">
        <v>0</v>
      </c>
      <c r="N34" s="2">
        <v>2286.62</v>
      </c>
      <c r="O34" s="2">
        <v>10542.68</v>
      </c>
      <c r="P34" s="2">
        <v>86970.97</v>
      </c>
      <c r="Q34" s="2">
        <v>0</v>
      </c>
      <c r="R34" s="2">
        <v>38363.410000000003</v>
      </c>
      <c r="S34" s="2">
        <v>0</v>
      </c>
      <c r="T34" s="2">
        <v>5003.29</v>
      </c>
      <c r="U34" s="2">
        <v>2043.18</v>
      </c>
      <c r="V34" s="2">
        <v>0</v>
      </c>
      <c r="W34" s="2">
        <v>0</v>
      </c>
      <c r="X34" s="2">
        <v>0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8515981.9800000004</v>
      </c>
      <c r="C35" s="5">
        <v>217500</v>
      </c>
      <c r="D35" s="5">
        <v>540</v>
      </c>
      <c r="E35" s="5">
        <v>1257360</v>
      </c>
      <c r="F35" s="5">
        <v>3000</v>
      </c>
      <c r="G35" s="5">
        <v>4080</v>
      </c>
      <c r="H35" s="2">
        <v>1853640</v>
      </c>
      <c r="I35" s="2">
        <v>1287620</v>
      </c>
      <c r="J35" s="2">
        <v>399900</v>
      </c>
      <c r="K35" s="2">
        <v>340200</v>
      </c>
      <c r="L35" s="2">
        <v>289500</v>
      </c>
      <c r="M35" s="2">
        <v>133620</v>
      </c>
      <c r="N35" s="2">
        <v>40560</v>
      </c>
      <c r="O35" s="2">
        <v>1225080</v>
      </c>
      <c r="P35" s="2">
        <v>514080</v>
      </c>
      <c r="Q35" s="2">
        <v>4380</v>
      </c>
      <c r="R35" s="2">
        <v>196860</v>
      </c>
      <c r="S35" s="2">
        <v>44280</v>
      </c>
      <c r="T35" s="2">
        <v>264120</v>
      </c>
      <c r="U35" s="2">
        <v>425621.98</v>
      </c>
      <c r="V35" s="2">
        <v>180</v>
      </c>
      <c r="W35" s="2">
        <v>0</v>
      </c>
      <c r="X35" s="2">
        <v>13860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15203833.630000003</v>
      </c>
      <c r="C36" s="5">
        <v>12149.38</v>
      </c>
      <c r="D36" s="5">
        <v>0</v>
      </c>
      <c r="E36" s="5">
        <v>11261728.1</v>
      </c>
      <c r="F36" s="5">
        <v>100402.99</v>
      </c>
      <c r="G36" s="5">
        <v>2288.5100000000002</v>
      </c>
      <c r="H36" s="2">
        <v>157401.66</v>
      </c>
      <c r="I36" s="2">
        <v>897959.46</v>
      </c>
      <c r="J36" s="2">
        <v>834688</v>
      </c>
      <c r="K36" s="2">
        <v>376323.82</v>
      </c>
      <c r="L36" s="2">
        <v>213200.18</v>
      </c>
      <c r="M36" s="2">
        <v>14895.03</v>
      </c>
      <c r="N36" s="2">
        <v>77497.55</v>
      </c>
      <c r="O36" s="2">
        <v>463100.76</v>
      </c>
      <c r="P36" s="2">
        <v>582231.85</v>
      </c>
      <c r="Q36" s="2">
        <v>2596.46</v>
      </c>
      <c r="R36" s="2">
        <v>42721.32</v>
      </c>
      <c r="S36" s="2">
        <v>49816.6</v>
      </c>
      <c r="T36" s="2">
        <v>50698.14</v>
      </c>
      <c r="U36" s="2">
        <v>64133.82</v>
      </c>
      <c r="V36" s="2">
        <v>0</v>
      </c>
      <c r="W36" s="2">
        <v>0</v>
      </c>
      <c r="X36" s="2">
        <v>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17961284.780000001</v>
      </c>
      <c r="C37" s="5">
        <v>194353.33</v>
      </c>
      <c r="D37" s="5">
        <v>8228.9699999999993</v>
      </c>
      <c r="E37" s="5">
        <v>9581943.1799999997</v>
      </c>
      <c r="F37" s="5">
        <v>7860</v>
      </c>
      <c r="G37" s="5">
        <v>46806.19</v>
      </c>
      <c r="H37" s="2">
        <v>1026385.51</v>
      </c>
      <c r="I37" s="2">
        <v>1921221.28</v>
      </c>
      <c r="J37" s="2">
        <v>1345345.9</v>
      </c>
      <c r="K37" s="2">
        <v>976226.19</v>
      </c>
      <c r="L37" s="2">
        <v>370875.03</v>
      </c>
      <c r="M37" s="2">
        <v>34692.720000000001</v>
      </c>
      <c r="N37" s="2">
        <v>161500.5</v>
      </c>
      <c r="O37" s="2">
        <v>775075.36</v>
      </c>
      <c r="P37" s="2">
        <v>983665.56</v>
      </c>
      <c r="Q37" s="2">
        <v>2443.98</v>
      </c>
      <c r="R37" s="2">
        <v>79714.92</v>
      </c>
      <c r="S37" s="2">
        <v>173671.01</v>
      </c>
      <c r="T37" s="2">
        <v>129958.94</v>
      </c>
      <c r="U37" s="2">
        <v>140318.47</v>
      </c>
      <c r="V37" s="2">
        <v>0</v>
      </c>
      <c r="W37" s="2">
        <v>240</v>
      </c>
      <c r="X37" s="2">
        <v>757.74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897750</v>
      </c>
      <c r="C38" s="5">
        <v>24780</v>
      </c>
      <c r="D38" s="5">
        <v>0</v>
      </c>
      <c r="E38" s="5">
        <v>95760</v>
      </c>
      <c r="F38" s="5">
        <v>0</v>
      </c>
      <c r="G38" s="5">
        <v>840</v>
      </c>
      <c r="H38" s="2">
        <v>245700</v>
      </c>
      <c r="I38" s="2">
        <v>120750</v>
      </c>
      <c r="J38" s="2">
        <v>44100</v>
      </c>
      <c r="K38" s="2">
        <v>19950</v>
      </c>
      <c r="L38" s="2">
        <v>30450</v>
      </c>
      <c r="M38" s="2">
        <v>9660</v>
      </c>
      <c r="N38" s="2">
        <v>5250</v>
      </c>
      <c r="O38" s="2">
        <v>106890</v>
      </c>
      <c r="P38" s="2">
        <v>48720</v>
      </c>
      <c r="Q38" s="2">
        <v>0</v>
      </c>
      <c r="R38" s="2">
        <v>20580</v>
      </c>
      <c r="S38" s="2">
        <v>2520</v>
      </c>
      <c r="T38" s="2">
        <v>49770</v>
      </c>
      <c r="U38" s="2">
        <v>69930</v>
      </c>
      <c r="V38" s="2">
        <v>0</v>
      </c>
      <c r="W38" s="2">
        <v>0</v>
      </c>
      <c r="X38" s="2">
        <v>2100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101430</v>
      </c>
      <c r="C39" s="5">
        <v>210</v>
      </c>
      <c r="D39" s="5">
        <v>0</v>
      </c>
      <c r="E39" s="5">
        <v>2940</v>
      </c>
      <c r="F39" s="5">
        <v>0</v>
      </c>
      <c r="G39" s="5">
        <v>0</v>
      </c>
      <c r="H39" s="2">
        <v>2730</v>
      </c>
      <c r="I39" s="2">
        <v>8610</v>
      </c>
      <c r="J39" s="2">
        <v>2100</v>
      </c>
      <c r="K39" s="2">
        <v>3360</v>
      </c>
      <c r="L39" s="2">
        <v>2520</v>
      </c>
      <c r="M39" s="2">
        <v>210</v>
      </c>
      <c r="N39" s="2">
        <v>1680</v>
      </c>
      <c r="O39" s="2">
        <v>6090</v>
      </c>
      <c r="P39" s="2">
        <v>7560</v>
      </c>
      <c r="Q39" s="2">
        <v>0</v>
      </c>
      <c r="R39" s="2">
        <v>1680</v>
      </c>
      <c r="S39" s="2">
        <v>0</v>
      </c>
      <c r="T39" s="2">
        <v>1470</v>
      </c>
      <c r="U39" s="2">
        <v>420</v>
      </c>
      <c r="V39" s="2">
        <v>0</v>
      </c>
      <c r="W39" s="2">
        <v>0</v>
      </c>
      <c r="X39" s="2">
        <v>59850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42864900</v>
      </c>
      <c r="C40" s="6">
        <f>SUM(C34:C39)</f>
        <v>448992.70999999996</v>
      </c>
      <c r="D40" s="6">
        <f t="shared" ref="D40:W40" si="7">SUM(D34:D39)</f>
        <v>8768.9699999999993</v>
      </c>
      <c r="E40" s="6">
        <f t="shared" si="7"/>
        <v>22206814.359999999</v>
      </c>
      <c r="F40" s="6">
        <f t="shared" si="7"/>
        <v>111262.99</v>
      </c>
      <c r="G40" s="6">
        <f t="shared" si="7"/>
        <v>54014.700000000004</v>
      </c>
      <c r="H40" s="6">
        <f t="shared" si="7"/>
        <v>3286560.8499999996</v>
      </c>
      <c r="I40" s="6">
        <f t="shared" si="7"/>
        <v>4244348.26</v>
      </c>
      <c r="J40" s="6">
        <f t="shared" si="7"/>
        <v>2631595.41</v>
      </c>
      <c r="K40" s="6">
        <f t="shared" si="7"/>
        <v>1734033.68</v>
      </c>
      <c r="L40" s="6">
        <f t="shared" si="7"/>
        <v>906545.21</v>
      </c>
      <c r="M40" s="6">
        <f t="shared" si="7"/>
        <v>193077.75</v>
      </c>
      <c r="N40" s="6">
        <f t="shared" si="7"/>
        <v>288774.67000000004</v>
      </c>
      <c r="O40" s="6">
        <f t="shared" si="7"/>
        <v>2586778.7999999998</v>
      </c>
      <c r="P40" s="6">
        <f t="shared" si="7"/>
        <v>2223228.38</v>
      </c>
      <c r="Q40" s="6">
        <f t="shared" si="7"/>
        <v>9420.44</v>
      </c>
      <c r="R40" s="6">
        <f t="shared" si="7"/>
        <v>379919.64999999997</v>
      </c>
      <c r="S40" s="6">
        <f t="shared" si="7"/>
        <v>270287.61</v>
      </c>
      <c r="T40" s="6">
        <f t="shared" si="7"/>
        <v>501020.37</v>
      </c>
      <c r="U40" s="6">
        <f t="shared" si="7"/>
        <v>702467.45</v>
      </c>
      <c r="V40" s="6">
        <f t="shared" si="7"/>
        <v>180</v>
      </c>
      <c r="W40" s="6">
        <f t="shared" si="7"/>
        <v>240</v>
      </c>
      <c r="X40" s="6">
        <v>76567.739999999991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1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0" t="s">
        <v>43</v>
      </c>
      <c r="B2" s="40"/>
      <c r="C2" s="40"/>
      <c r="D2" s="40"/>
      <c r="E2" s="40"/>
      <c r="F2" s="40"/>
      <c r="G2" s="40"/>
    </row>
    <row r="3" spans="1:7" ht="15.75" thickTop="1" x14ac:dyDescent="0.25">
      <c r="A3" s="42" t="s">
        <v>39</v>
      </c>
      <c r="B3" s="42"/>
      <c r="C3" s="42"/>
      <c r="D3" s="42"/>
      <c r="E3" s="42"/>
      <c r="F3" s="42"/>
      <c r="G3" s="42"/>
    </row>
    <row r="5" spans="1:7" ht="27" customHeight="1" x14ac:dyDescent="0.25">
      <c r="A5" s="41" t="s">
        <v>47</v>
      </c>
      <c r="B5" s="41"/>
      <c r="C5" s="41"/>
      <c r="D5" s="41"/>
      <c r="E5" s="41"/>
      <c r="F5" s="41"/>
      <c r="G5" s="41"/>
    </row>
    <row r="7" spans="1:7" x14ac:dyDescent="0.25">
      <c r="A7" s="44" t="s">
        <v>11</v>
      </c>
      <c r="B7" s="44" t="s">
        <v>12</v>
      </c>
      <c r="C7" s="43" t="s">
        <v>6</v>
      </c>
      <c r="D7" s="43"/>
      <c r="E7" s="43"/>
      <c r="F7" s="43"/>
      <c r="G7" s="43"/>
    </row>
    <row r="8" spans="1:7" x14ac:dyDescent="0.25">
      <c r="A8" s="45"/>
      <c r="B8" s="45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38" t="s">
        <v>35</v>
      </c>
      <c r="B9" s="38"/>
      <c r="C9" s="38"/>
      <c r="D9" s="38"/>
      <c r="E9" s="38"/>
      <c r="F9" s="38"/>
      <c r="G9" s="38"/>
    </row>
    <row r="10" spans="1:7" x14ac:dyDescent="0.25">
      <c r="A10" s="13">
        <v>1</v>
      </c>
      <c r="B10" s="14">
        <f>SUM(C10:G10)</f>
        <v>18751599.290000003</v>
      </c>
      <c r="C10" s="14">
        <v>5958949.8499999996</v>
      </c>
      <c r="D10" s="14">
        <v>5950782.6299999999</v>
      </c>
      <c r="E10" s="14">
        <v>3211834</v>
      </c>
      <c r="F10" s="14">
        <v>2999084.6</v>
      </c>
      <c r="G10" s="14">
        <v>630948.21</v>
      </c>
    </row>
    <row r="11" spans="1:7" x14ac:dyDescent="0.25">
      <c r="A11" s="13">
        <v>2</v>
      </c>
      <c r="B11" s="14">
        <f t="shared" ref="B11:B16" si="0">SUM(C11:G11)</f>
        <v>9937222.9600000009</v>
      </c>
      <c r="C11" s="14">
        <v>9474315.9600000009</v>
      </c>
      <c r="D11" s="14">
        <v>76860</v>
      </c>
      <c r="E11" s="14">
        <v>2010</v>
      </c>
      <c r="F11" s="14">
        <v>0</v>
      </c>
      <c r="G11" s="14">
        <v>384037</v>
      </c>
    </row>
    <row r="12" spans="1:7" x14ac:dyDescent="0.25">
      <c r="A12" s="13" t="s">
        <v>1</v>
      </c>
      <c r="B12" s="14">
        <f t="shared" si="0"/>
        <v>18363495.609999999</v>
      </c>
      <c r="C12" s="14">
        <v>1242545.44</v>
      </c>
      <c r="D12" s="14">
        <v>1404158.27</v>
      </c>
      <c r="E12" s="14">
        <v>1314316.8</v>
      </c>
      <c r="F12" s="14">
        <v>14253308.5</v>
      </c>
      <c r="G12" s="14">
        <v>149166.6</v>
      </c>
    </row>
    <row r="13" spans="1:7" x14ac:dyDescent="0.25">
      <c r="A13" s="13" t="s">
        <v>2</v>
      </c>
      <c r="B13" s="14">
        <f t="shared" si="0"/>
        <v>34810499.029999994</v>
      </c>
      <c r="C13" s="14">
        <v>4950283.84</v>
      </c>
      <c r="D13" s="14">
        <v>7343562.75</v>
      </c>
      <c r="E13" s="14">
        <v>8089923.0999999996</v>
      </c>
      <c r="F13" s="14">
        <v>13565468.300000001</v>
      </c>
      <c r="G13" s="14">
        <v>861261.04</v>
      </c>
    </row>
    <row r="14" spans="1:7" x14ac:dyDescent="0.25">
      <c r="A14" s="13" t="s">
        <v>3</v>
      </c>
      <c r="B14" s="14">
        <f t="shared" si="0"/>
        <v>1119795</v>
      </c>
      <c r="C14" s="14">
        <v>1078215</v>
      </c>
      <c r="D14" s="14">
        <v>1995</v>
      </c>
      <c r="E14" s="14">
        <v>0</v>
      </c>
      <c r="F14" s="14">
        <v>0</v>
      </c>
      <c r="G14" s="14">
        <v>39585</v>
      </c>
    </row>
    <row r="15" spans="1:7" x14ac:dyDescent="0.25">
      <c r="A15" s="13" t="s">
        <v>4</v>
      </c>
      <c r="B15" s="14">
        <f t="shared" si="0"/>
        <v>104895</v>
      </c>
      <c r="C15" s="14">
        <v>13965</v>
      </c>
      <c r="D15" s="14">
        <v>210</v>
      </c>
      <c r="E15" s="14">
        <v>0</v>
      </c>
      <c r="F15" s="14">
        <v>0</v>
      </c>
      <c r="G15" s="14">
        <v>90720</v>
      </c>
    </row>
    <row r="16" spans="1:7" x14ac:dyDescent="0.25">
      <c r="A16" s="15" t="s">
        <v>5</v>
      </c>
      <c r="B16" s="16">
        <f t="shared" si="0"/>
        <v>83087506.890000001</v>
      </c>
      <c r="C16" s="17">
        <f>SUM(C10:C15)</f>
        <v>22718275.09</v>
      </c>
      <c r="D16" s="17">
        <f t="shared" ref="D16:G16" si="1">SUM(D10:D15)</f>
        <v>14777568.65</v>
      </c>
      <c r="E16" s="17">
        <f t="shared" si="1"/>
        <v>12618083.899999999</v>
      </c>
      <c r="F16" s="17">
        <f t="shared" si="1"/>
        <v>30817861.400000002</v>
      </c>
      <c r="G16" s="17">
        <f t="shared" si="1"/>
        <v>2155717.85</v>
      </c>
    </row>
    <row r="17" spans="1:13" x14ac:dyDescent="0.25">
      <c r="A17" s="38" t="s">
        <v>36</v>
      </c>
      <c r="B17" s="38"/>
      <c r="C17" s="38"/>
      <c r="D17" s="38"/>
      <c r="E17" s="38"/>
      <c r="F17" s="38"/>
      <c r="G17" s="38"/>
    </row>
    <row r="18" spans="1:13" x14ac:dyDescent="0.25">
      <c r="A18" s="1">
        <v>1</v>
      </c>
      <c r="B18" s="7">
        <f>SUM(C18:G18)</f>
        <v>13687</v>
      </c>
      <c r="C18" s="7">
        <v>10536</v>
      </c>
      <c r="D18" s="7">
        <v>2389</v>
      </c>
      <c r="E18" s="7">
        <v>251</v>
      </c>
      <c r="F18" s="7">
        <v>44</v>
      </c>
      <c r="G18" s="7">
        <v>467</v>
      </c>
    </row>
    <row r="19" spans="1:13" x14ac:dyDescent="0.25">
      <c r="A19" s="1">
        <v>2</v>
      </c>
      <c r="B19" s="7">
        <f t="shared" ref="B19:B24" si="2">SUM(C19:G19)</f>
        <v>39568</v>
      </c>
      <c r="C19" s="7">
        <v>37747</v>
      </c>
      <c r="D19" s="7">
        <v>307</v>
      </c>
      <c r="E19" s="7">
        <v>9</v>
      </c>
      <c r="F19" s="7">
        <v>0</v>
      </c>
      <c r="G19" s="7">
        <v>1505</v>
      </c>
    </row>
    <row r="20" spans="1:13" x14ac:dyDescent="0.25">
      <c r="A20" s="1" t="s">
        <v>1</v>
      </c>
      <c r="B20" s="7">
        <f t="shared" si="2"/>
        <v>2641</v>
      </c>
      <c r="C20" s="7">
        <v>1872</v>
      </c>
      <c r="D20" s="7">
        <v>493</v>
      </c>
      <c r="E20" s="7">
        <v>124</v>
      </c>
      <c r="F20" s="7">
        <v>90</v>
      </c>
      <c r="G20" s="7">
        <v>62</v>
      </c>
    </row>
    <row r="21" spans="1:13" x14ac:dyDescent="0.25">
      <c r="A21" s="1" t="s">
        <v>2</v>
      </c>
      <c r="B21" s="7">
        <f t="shared" si="2"/>
        <v>12571</v>
      </c>
      <c r="C21" s="7">
        <v>8639</v>
      </c>
      <c r="D21" s="7">
        <v>2774</v>
      </c>
      <c r="E21" s="7">
        <v>640</v>
      </c>
      <c r="F21" s="7">
        <v>186</v>
      </c>
      <c r="G21" s="7">
        <v>332</v>
      </c>
    </row>
    <row r="22" spans="1:13" x14ac:dyDescent="0.25">
      <c r="A22" s="1" t="s">
        <v>3</v>
      </c>
      <c r="B22" s="7">
        <f t="shared" si="2"/>
        <v>10573</v>
      </c>
      <c r="C22" s="7">
        <v>10202</v>
      </c>
      <c r="D22" s="7">
        <v>19</v>
      </c>
      <c r="E22" s="7">
        <v>0</v>
      </c>
      <c r="F22" s="7">
        <v>0</v>
      </c>
      <c r="G22" s="7">
        <v>352</v>
      </c>
    </row>
    <row r="23" spans="1:13" x14ac:dyDescent="0.25">
      <c r="A23" s="1" t="s">
        <v>4</v>
      </c>
      <c r="B23" s="7">
        <f t="shared" si="2"/>
        <v>968</v>
      </c>
      <c r="C23" s="7">
        <v>132</v>
      </c>
      <c r="D23" s="7">
        <v>2</v>
      </c>
      <c r="E23" s="7">
        <v>0</v>
      </c>
      <c r="F23" s="7">
        <v>0</v>
      </c>
      <c r="G23" s="7">
        <v>834</v>
      </c>
    </row>
    <row r="24" spans="1:13" x14ac:dyDescent="0.25">
      <c r="A24" s="4" t="s">
        <v>5</v>
      </c>
      <c r="B24" s="9">
        <f t="shared" si="2"/>
        <v>80008</v>
      </c>
      <c r="C24" s="9">
        <f>SUM(C18:C23)</f>
        <v>69128</v>
      </c>
      <c r="D24" s="9">
        <f t="shared" ref="D24" si="3">SUM(D18:D23)</f>
        <v>5984</v>
      </c>
      <c r="E24" s="9">
        <f t="shared" ref="E24" si="4">SUM(E18:E23)</f>
        <v>1024</v>
      </c>
      <c r="F24" s="9">
        <f t="shared" ref="F24" si="5">SUM(F18:F23)</f>
        <v>320</v>
      </c>
      <c r="G24" s="9">
        <f t="shared" ref="G24" si="6">SUM(G18:G23)</f>
        <v>3552</v>
      </c>
    </row>
    <row r="25" spans="1:13" x14ac:dyDescent="0.25">
      <c r="A25" s="39" t="s">
        <v>37</v>
      </c>
      <c r="B25" s="39"/>
      <c r="C25" s="39"/>
      <c r="D25" s="39"/>
      <c r="E25" s="39"/>
      <c r="F25" s="39"/>
      <c r="G25" s="39"/>
    </row>
    <row r="26" spans="1:13" x14ac:dyDescent="0.25">
      <c r="A26" s="1">
        <v>1</v>
      </c>
      <c r="B26" s="7">
        <f>SUM(C26:G26)</f>
        <v>65564</v>
      </c>
      <c r="C26" s="7">
        <v>24355</v>
      </c>
      <c r="D26" s="7">
        <v>19588</v>
      </c>
      <c r="E26" s="7">
        <v>9571</v>
      </c>
      <c r="F26" s="7">
        <v>9768</v>
      </c>
      <c r="G26" s="7">
        <v>2282</v>
      </c>
    </row>
    <row r="27" spans="1:13" x14ac:dyDescent="0.25">
      <c r="A27" s="1">
        <v>2</v>
      </c>
      <c r="B27" s="7">
        <f t="shared" ref="B27:B32" si="7">SUM(C27:G27)</f>
        <v>39550</v>
      </c>
      <c r="C27" s="7">
        <v>37729</v>
      </c>
      <c r="D27" s="7">
        <v>307</v>
      </c>
      <c r="E27" s="7">
        <v>9</v>
      </c>
      <c r="F27" s="7">
        <v>0</v>
      </c>
      <c r="G27" s="7">
        <v>1505</v>
      </c>
    </row>
    <row r="28" spans="1:13" x14ac:dyDescent="0.25">
      <c r="A28" s="1" t="s">
        <v>1</v>
      </c>
      <c r="B28" s="7">
        <f t="shared" si="7"/>
        <v>68169</v>
      </c>
      <c r="C28" s="7">
        <v>4276</v>
      </c>
      <c r="D28" s="7">
        <v>4545</v>
      </c>
      <c r="E28" s="7">
        <v>5521</v>
      </c>
      <c r="F28" s="7">
        <v>53286</v>
      </c>
      <c r="G28" s="7">
        <v>541</v>
      </c>
    </row>
    <row r="29" spans="1:13" x14ac:dyDescent="0.25">
      <c r="A29" s="1" t="s">
        <v>2</v>
      </c>
      <c r="B29" s="7">
        <f t="shared" si="7"/>
        <v>186125</v>
      </c>
      <c r="C29" s="7">
        <v>23513</v>
      </c>
      <c r="D29" s="7">
        <v>35625</v>
      </c>
      <c r="E29" s="7">
        <v>43583</v>
      </c>
      <c r="F29" s="7">
        <v>77378</v>
      </c>
      <c r="G29" s="7">
        <v>6026</v>
      </c>
    </row>
    <row r="30" spans="1:13" x14ac:dyDescent="0.25">
      <c r="A30" s="1" t="s">
        <v>3</v>
      </c>
      <c r="B30" s="7">
        <f t="shared" si="7"/>
        <v>10570</v>
      </c>
      <c r="C30" s="7">
        <v>10199</v>
      </c>
      <c r="D30" s="7">
        <v>19</v>
      </c>
      <c r="E30" s="7">
        <v>0</v>
      </c>
      <c r="F30" s="7">
        <v>0</v>
      </c>
      <c r="G30" s="7">
        <v>352</v>
      </c>
    </row>
    <row r="31" spans="1:13" x14ac:dyDescent="0.25">
      <c r="A31" s="1" t="s">
        <v>4</v>
      </c>
      <c r="B31" s="7">
        <f t="shared" si="7"/>
        <v>967</v>
      </c>
      <c r="C31" s="7">
        <v>132</v>
      </c>
      <c r="D31" s="7">
        <v>2</v>
      </c>
      <c r="E31" s="7">
        <v>0</v>
      </c>
      <c r="F31" s="7">
        <v>0</v>
      </c>
      <c r="G31" s="7">
        <v>833</v>
      </c>
    </row>
    <row r="32" spans="1:13" x14ac:dyDescent="0.25">
      <c r="A32" s="4" t="s">
        <v>5</v>
      </c>
      <c r="B32" s="8">
        <f t="shared" si="7"/>
        <v>370945</v>
      </c>
      <c r="C32" s="9">
        <f>SUM(C26:C31)</f>
        <v>100204</v>
      </c>
      <c r="D32" s="9">
        <f t="shared" ref="D32" si="8">SUM(D26:D31)</f>
        <v>60086</v>
      </c>
      <c r="E32" s="9">
        <f t="shared" ref="E32" si="9">SUM(E26:E31)</f>
        <v>58684</v>
      </c>
      <c r="F32" s="9">
        <f t="shared" ref="F32" si="10">SUM(F26:F31)</f>
        <v>140432</v>
      </c>
      <c r="G32" s="9">
        <f t="shared" ref="G32" si="11">SUM(G26:G31)</f>
        <v>11539</v>
      </c>
      <c r="H32" s="20"/>
      <c r="I32" s="20"/>
      <c r="J32" s="20"/>
      <c r="K32" s="20"/>
      <c r="L32" s="20"/>
      <c r="M32" s="20"/>
    </row>
    <row r="33" spans="1:13" x14ac:dyDescent="0.25">
      <c r="A33" s="38" t="s">
        <v>38</v>
      </c>
      <c r="B33" s="38"/>
      <c r="C33" s="38"/>
      <c r="D33" s="38"/>
      <c r="E33" s="38"/>
      <c r="F33" s="38"/>
      <c r="G33" s="38"/>
    </row>
    <row r="34" spans="1:13" x14ac:dyDescent="0.25">
      <c r="A34" s="1">
        <v>1</v>
      </c>
      <c r="B34" s="5">
        <f>SUM(C34:G34)</f>
        <v>18710922.140000001</v>
      </c>
      <c r="C34" s="5">
        <v>5942192.5099999998</v>
      </c>
      <c r="D34" s="5">
        <v>5933170.2000000002</v>
      </c>
      <c r="E34" s="5">
        <v>3211834</v>
      </c>
      <c r="F34" s="5">
        <v>2999084.6</v>
      </c>
      <c r="G34" s="5">
        <v>624640.82999999996</v>
      </c>
    </row>
    <row r="35" spans="1:13" x14ac:dyDescent="0.25">
      <c r="A35" s="1">
        <v>2</v>
      </c>
      <c r="B35" s="5">
        <f t="shared" ref="B35:B40" si="12">SUM(C35:G35)</f>
        <v>9912826.0700000003</v>
      </c>
      <c r="C35" s="5">
        <v>9455536.0700000003</v>
      </c>
      <c r="D35" s="5">
        <v>76590</v>
      </c>
      <c r="E35" s="5">
        <v>2010</v>
      </c>
      <c r="F35" s="5">
        <v>0</v>
      </c>
      <c r="G35" s="5">
        <v>378690</v>
      </c>
    </row>
    <row r="36" spans="1:13" x14ac:dyDescent="0.25">
      <c r="A36" s="1" t="s">
        <v>1</v>
      </c>
      <c r="B36" s="5">
        <f t="shared" si="12"/>
        <v>18355636.18</v>
      </c>
      <c r="C36" s="5">
        <v>1235758.2</v>
      </c>
      <c r="D36" s="5">
        <v>1403086.08</v>
      </c>
      <c r="E36" s="5">
        <v>1314316.8</v>
      </c>
      <c r="F36" s="5">
        <v>14253308.5</v>
      </c>
      <c r="G36" s="5">
        <v>149166.6</v>
      </c>
    </row>
    <row r="37" spans="1:13" x14ac:dyDescent="0.25">
      <c r="A37" s="1" t="s">
        <v>2</v>
      </c>
      <c r="B37" s="5">
        <f t="shared" si="12"/>
        <v>34764096.130000003</v>
      </c>
      <c r="C37" s="5">
        <v>4927295.63</v>
      </c>
      <c r="D37" s="5">
        <v>7328540.5599999996</v>
      </c>
      <c r="E37" s="5">
        <v>8082873.0999999996</v>
      </c>
      <c r="F37" s="5">
        <v>13565168.300000001</v>
      </c>
      <c r="G37" s="5">
        <v>860218.54</v>
      </c>
    </row>
    <row r="38" spans="1:13" x14ac:dyDescent="0.25">
      <c r="A38" s="1" t="s">
        <v>3</v>
      </c>
      <c r="B38" s="5">
        <f t="shared" si="12"/>
        <v>1111455</v>
      </c>
      <c r="C38" s="5">
        <v>1072395</v>
      </c>
      <c r="D38" s="5">
        <v>1995</v>
      </c>
      <c r="E38" s="5">
        <v>0</v>
      </c>
      <c r="F38" s="5">
        <v>0</v>
      </c>
      <c r="G38" s="5">
        <v>37065</v>
      </c>
    </row>
    <row r="39" spans="1:13" x14ac:dyDescent="0.25">
      <c r="A39" s="1" t="s">
        <v>4</v>
      </c>
      <c r="B39" s="5">
        <f t="shared" si="12"/>
        <v>101640</v>
      </c>
      <c r="C39" s="5">
        <v>13860</v>
      </c>
      <c r="D39" s="5">
        <v>210</v>
      </c>
      <c r="E39" s="5">
        <v>0</v>
      </c>
      <c r="F39" s="5">
        <v>0</v>
      </c>
      <c r="G39" s="5">
        <v>87570</v>
      </c>
    </row>
    <row r="40" spans="1:13" x14ac:dyDescent="0.25">
      <c r="A40" s="4" t="s">
        <v>5</v>
      </c>
      <c r="B40" s="6">
        <f t="shared" si="12"/>
        <v>82956575.519999996</v>
      </c>
      <c r="C40" s="6">
        <f>SUM(C34:C39)</f>
        <v>22647037.41</v>
      </c>
      <c r="D40" s="6">
        <f t="shared" ref="D40" si="13">SUM(D34:D39)</f>
        <v>14743591.84</v>
      </c>
      <c r="E40" s="6">
        <f t="shared" ref="E40" si="14">SUM(E34:E39)</f>
        <v>12611033.899999999</v>
      </c>
      <c r="F40" s="6">
        <f t="shared" ref="F40" si="15">SUM(F34:F39)</f>
        <v>30817561.400000002</v>
      </c>
      <c r="G40" s="6">
        <f t="shared" ref="G40" si="16">SUM(G34:G39)</f>
        <v>2137350.9699999997</v>
      </c>
      <c r="H40" s="20"/>
      <c r="I40" s="20"/>
      <c r="J40" s="20"/>
      <c r="K40" s="20"/>
      <c r="L40" s="20"/>
      <c r="M40" s="20"/>
    </row>
    <row r="41" spans="1:13" x14ac:dyDescent="0.25">
      <c r="C41" s="1"/>
      <c r="D41" s="1"/>
      <c r="E41" s="1"/>
      <c r="F41" s="1"/>
      <c r="G41" s="1"/>
    </row>
  </sheetData>
  <mergeCells count="10">
    <mergeCell ref="A33:G33"/>
    <mergeCell ref="A25:G25"/>
    <mergeCell ref="A17:G17"/>
    <mergeCell ref="A9:G9"/>
    <mergeCell ref="A2:G2"/>
    <mergeCell ref="A5:G5"/>
    <mergeCell ref="A3:G3"/>
    <mergeCell ref="C7:G7"/>
    <mergeCell ref="A7:A8"/>
    <mergeCell ref="B7:B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1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0" t="s">
        <v>42</v>
      </c>
      <c r="B2" s="40"/>
      <c r="C2" s="40"/>
      <c r="D2" s="40"/>
      <c r="E2" s="40"/>
      <c r="F2" s="40"/>
      <c r="G2" s="40"/>
    </row>
    <row r="3" spans="1:7" ht="15.75" thickTop="1" x14ac:dyDescent="0.25">
      <c r="A3" s="42" t="s">
        <v>39</v>
      </c>
      <c r="B3" s="42"/>
      <c r="C3" s="42"/>
      <c r="D3" s="42"/>
      <c r="E3" s="42"/>
      <c r="F3" s="42"/>
      <c r="G3" s="42"/>
    </row>
    <row r="5" spans="1:7" ht="27" customHeight="1" x14ac:dyDescent="0.25">
      <c r="A5" s="41" t="s">
        <v>47</v>
      </c>
      <c r="B5" s="41"/>
      <c r="C5" s="41"/>
      <c r="D5" s="41"/>
      <c r="E5" s="41"/>
      <c r="F5" s="41"/>
      <c r="G5" s="41"/>
    </row>
    <row r="7" spans="1:7" x14ac:dyDescent="0.25">
      <c r="A7" s="44" t="s">
        <v>11</v>
      </c>
      <c r="B7" s="44" t="s">
        <v>12</v>
      </c>
      <c r="C7" s="43" t="s">
        <v>6</v>
      </c>
      <c r="D7" s="43"/>
      <c r="E7" s="43"/>
      <c r="F7" s="43"/>
      <c r="G7" s="43"/>
    </row>
    <row r="8" spans="1:7" x14ac:dyDescent="0.25">
      <c r="A8" s="45"/>
      <c r="B8" s="45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38" t="s">
        <v>35</v>
      </c>
      <c r="B9" s="38"/>
      <c r="C9" s="38"/>
      <c r="D9" s="38"/>
      <c r="E9" s="38"/>
      <c r="F9" s="38"/>
      <c r="G9" s="38"/>
    </row>
    <row r="10" spans="1:7" x14ac:dyDescent="0.25">
      <c r="A10" s="13">
        <v>1</v>
      </c>
      <c r="B10" s="14">
        <f>SUM(C10:G10)</f>
        <v>27995942.990000002</v>
      </c>
      <c r="C10" s="14">
        <v>7599410.5800000001</v>
      </c>
      <c r="D10" s="14">
        <v>8338402.04</v>
      </c>
      <c r="E10" s="14">
        <v>5586476.4000000004</v>
      </c>
      <c r="F10" s="14">
        <v>5588600.5199999996</v>
      </c>
      <c r="G10" s="14">
        <v>883053.45</v>
      </c>
    </row>
    <row r="11" spans="1:7" x14ac:dyDescent="0.25">
      <c r="A11" s="13">
        <v>2</v>
      </c>
      <c r="B11" s="14">
        <f t="shared" ref="B11:B16" si="0">SUM(C11:G11)</f>
        <v>22337479.260000002</v>
      </c>
      <c r="C11" s="14">
        <v>21363997.850000001</v>
      </c>
      <c r="D11" s="14">
        <v>147191.41</v>
      </c>
      <c r="E11" s="14">
        <v>4320</v>
      </c>
      <c r="F11" s="14">
        <v>0</v>
      </c>
      <c r="G11" s="14">
        <v>821970</v>
      </c>
    </row>
    <row r="12" spans="1:7" x14ac:dyDescent="0.25">
      <c r="A12" s="13" t="s">
        <v>1</v>
      </c>
      <c r="B12" s="14">
        <f t="shared" si="0"/>
        <v>44132631.789999999</v>
      </c>
      <c r="C12" s="14">
        <v>3255167.07</v>
      </c>
      <c r="D12" s="14">
        <v>3947946.38</v>
      </c>
      <c r="E12" s="14">
        <v>5224200.7</v>
      </c>
      <c r="F12" s="14">
        <v>31328180.670000002</v>
      </c>
      <c r="G12" s="14">
        <v>377136.97</v>
      </c>
    </row>
    <row r="13" spans="1:7" x14ac:dyDescent="0.25">
      <c r="A13" s="13" t="s">
        <v>2</v>
      </c>
      <c r="B13" s="14">
        <f t="shared" si="0"/>
        <v>79599304.010000005</v>
      </c>
      <c r="C13" s="14">
        <v>10035118.25</v>
      </c>
      <c r="D13" s="14">
        <v>15533782.18</v>
      </c>
      <c r="E13" s="14">
        <v>18909302.300000001</v>
      </c>
      <c r="F13" s="14">
        <v>32720227.550000001</v>
      </c>
      <c r="G13" s="14">
        <v>2400873.73</v>
      </c>
    </row>
    <row r="14" spans="1:7" x14ac:dyDescent="0.25">
      <c r="A14" s="13" t="s">
        <v>3</v>
      </c>
      <c r="B14" s="14">
        <f t="shared" si="0"/>
        <v>2577045</v>
      </c>
      <c r="C14" s="14">
        <v>2489565</v>
      </c>
      <c r="D14" s="14">
        <v>3990</v>
      </c>
      <c r="E14" s="14">
        <v>0</v>
      </c>
      <c r="F14" s="14">
        <v>0</v>
      </c>
      <c r="G14" s="14">
        <v>83490</v>
      </c>
    </row>
    <row r="15" spans="1:7" x14ac:dyDescent="0.25">
      <c r="A15" s="13" t="s">
        <v>4</v>
      </c>
      <c r="B15" s="14">
        <f t="shared" si="0"/>
        <v>236775</v>
      </c>
      <c r="C15" s="14">
        <v>31290</v>
      </c>
      <c r="D15" s="14">
        <v>420</v>
      </c>
      <c r="E15" s="14">
        <v>0</v>
      </c>
      <c r="F15" s="14">
        <v>0</v>
      </c>
      <c r="G15" s="14">
        <v>205065</v>
      </c>
    </row>
    <row r="16" spans="1:7" x14ac:dyDescent="0.25">
      <c r="A16" s="15" t="s">
        <v>5</v>
      </c>
      <c r="B16" s="16">
        <f t="shared" si="0"/>
        <v>176879178.04999998</v>
      </c>
      <c r="C16" s="17">
        <f>SUM(C10:C15)</f>
        <v>44774548.75</v>
      </c>
      <c r="D16" s="17">
        <f t="shared" ref="D16:G16" si="1">SUM(D10:D15)</f>
        <v>27971732.009999998</v>
      </c>
      <c r="E16" s="17">
        <f t="shared" si="1"/>
        <v>29724299.400000002</v>
      </c>
      <c r="F16" s="17">
        <f t="shared" si="1"/>
        <v>69637008.739999995</v>
      </c>
      <c r="G16" s="17">
        <f t="shared" si="1"/>
        <v>4771589.1500000004</v>
      </c>
    </row>
    <row r="17" spans="1:13" x14ac:dyDescent="0.25">
      <c r="A17" s="38" t="s">
        <v>36</v>
      </c>
      <c r="B17" s="38"/>
      <c r="C17" s="38"/>
      <c r="D17" s="38"/>
      <c r="E17" s="38"/>
      <c r="F17" s="38"/>
      <c r="G17" s="38"/>
    </row>
    <row r="18" spans="1:13" x14ac:dyDescent="0.25">
      <c r="A18" s="1">
        <v>1</v>
      </c>
      <c r="B18" s="7">
        <f>SUM(C18:G18)</f>
        <v>11234</v>
      </c>
      <c r="C18" s="7">
        <v>8593</v>
      </c>
      <c r="D18" s="7">
        <v>1989</v>
      </c>
      <c r="E18" s="7">
        <v>250</v>
      </c>
      <c r="F18" s="7">
        <v>44</v>
      </c>
      <c r="G18" s="7">
        <v>358</v>
      </c>
    </row>
    <row r="19" spans="1:13" x14ac:dyDescent="0.25">
      <c r="A19" s="1">
        <v>2</v>
      </c>
      <c r="B19" s="7">
        <f t="shared" ref="B19:B24" si="2">SUM(C19:G19)</f>
        <v>47477</v>
      </c>
      <c r="C19" s="7">
        <v>45423</v>
      </c>
      <c r="D19" s="7">
        <v>319</v>
      </c>
      <c r="E19" s="7">
        <v>10</v>
      </c>
      <c r="F19" s="7">
        <v>0</v>
      </c>
      <c r="G19" s="7">
        <v>1725</v>
      </c>
    </row>
    <row r="20" spans="1:13" x14ac:dyDescent="0.25">
      <c r="A20" s="1" t="s">
        <v>1</v>
      </c>
      <c r="B20" s="7">
        <f t="shared" si="2"/>
        <v>4536</v>
      </c>
      <c r="C20" s="7">
        <v>3132</v>
      </c>
      <c r="D20" s="7">
        <v>927</v>
      </c>
      <c r="E20" s="7">
        <v>248</v>
      </c>
      <c r="F20" s="7">
        <v>136</v>
      </c>
      <c r="G20" s="7">
        <v>93</v>
      </c>
    </row>
    <row r="21" spans="1:13" x14ac:dyDescent="0.25">
      <c r="A21" s="1" t="s">
        <v>2</v>
      </c>
      <c r="B21" s="7">
        <f t="shared" si="2"/>
        <v>17783</v>
      </c>
      <c r="C21" s="7">
        <v>12392</v>
      </c>
      <c r="D21" s="7">
        <v>3842</v>
      </c>
      <c r="E21" s="7">
        <v>899</v>
      </c>
      <c r="F21" s="7">
        <v>251</v>
      </c>
      <c r="G21" s="7">
        <v>399</v>
      </c>
    </row>
    <row r="22" spans="1:13" x14ac:dyDescent="0.25">
      <c r="A22" s="1" t="s">
        <v>3</v>
      </c>
      <c r="B22" s="7">
        <f t="shared" si="2"/>
        <v>12261</v>
      </c>
      <c r="C22" s="7">
        <v>11846</v>
      </c>
      <c r="D22" s="7">
        <v>19</v>
      </c>
      <c r="E22" s="7">
        <v>0</v>
      </c>
      <c r="F22" s="7">
        <v>0</v>
      </c>
      <c r="G22" s="7">
        <v>396</v>
      </c>
    </row>
    <row r="23" spans="1:13" x14ac:dyDescent="0.25">
      <c r="A23" s="1" t="s">
        <v>4</v>
      </c>
      <c r="B23" s="7">
        <f t="shared" si="2"/>
        <v>1127</v>
      </c>
      <c r="C23" s="7">
        <v>149</v>
      </c>
      <c r="D23" s="7">
        <v>2</v>
      </c>
      <c r="E23" s="7">
        <v>0</v>
      </c>
      <c r="F23" s="7">
        <v>0</v>
      </c>
      <c r="G23" s="7">
        <v>976</v>
      </c>
    </row>
    <row r="24" spans="1:13" x14ac:dyDescent="0.25">
      <c r="A24" s="4" t="s">
        <v>5</v>
      </c>
      <c r="B24" s="9">
        <f t="shared" si="2"/>
        <v>94418</v>
      </c>
      <c r="C24" s="9">
        <f>SUM(C18:C23)</f>
        <v>81535</v>
      </c>
      <c r="D24" s="9">
        <f t="shared" ref="D24:G24" si="3">SUM(D18:D23)</f>
        <v>7098</v>
      </c>
      <c r="E24" s="9">
        <f t="shared" si="3"/>
        <v>1407</v>
      </c>
      <c r="F24" s="9">
        <f t="shared" si="3"/>
        <v>431</v>
      </c>
      <c r="G24" s="9">
        <f t="shared" si="3"/>
        <v>3947</v>
      </c>
    </row>
    <row r="25" spans="1:13" x14ac:dyDescent="0.25">
      <c r="A25" s="39" t="s">
        <v>37</v>
      </c>
      <c r="B25" s="39"/>
      <c r="C25" s="39"/>
      <c r="D25" s="39"/>
      <c r="E25" s="39"/>
      <c r="F25" s="39"/>
      <c r="G25" s="39"/>
    </row>
    <row r="26" spans="1:13" x14ac:dyDescent="0.25">
      <c r="A26" s="1">
        <v>1</v>
      </c>
      <c r="B26" s="7">
        <f>SUM(C26:G26)</f>
        <v>56469</v>
      </c>
      <c r="C26" s="7">
        <v>19275</v>
      </c>
      <c r="D26" s="7">
        <v>16072</v>
      </c>
      <c r="E26" s="7">
        <v>9295</v>
      </c>
      <c r="F26" s="7">
        <v>9982</v>
      </c>
      <c r="G26" s="7">
        <v>1845</v>
      </c>
    </row>
    <row r="27" spans="1:13" x14ac:dyDescent="0.25">
      <c r="A27" s="1">
        <v>2</v>
      </c>
      <c r="B27" s="7">
        <f t="shared" ref="B27:B32" si="4">SUM(C27:G27)</f>
        <v>47430</v>
      </c>
      <c r="C27" s="7">
        <v>45377</v>
      </c>
      <c r="D27" s="7">
        <v>318</v>
      </c>
      <c r="E27" s="7">
        <v>10</v>
      </c>
      <c r="F27" s="7">
        <v>0</v>
      </c>
      <c r="G27" s="7">
        <v>1725</v>
      </c>
    </row>
    <row r="28" spans="1:13" x14ac:dyDescent="0.25">
      <c r="A28" s="1" t="s">
        <v>1</v>
      </c>
      <c r="B28" s="7">
        <f t="shared" si="4"/>
        <v>103281</v>
      </c>
      <c r="C28" s="7">
        <v>7203</v>
      </c>
      <c r="D28" s="7">
        <v>8297</v>
      </c>
      <c r="E28" s="7">
        <v>12160</v>
      </c>
      <c r="F28" s="7">
        <v>74834</v>
      </c>
      <c r="G28" s="7">
        <v>787</v>
      </c>
    </row>
    <row r="29" spans="1:13" x14ac:dyDescent="0.25">
      <c r="A29" s="1" t="s">
        <v>2</v>
      </c>
      <c r="B29" s="7">
        <f t="shared" si="4"/>
        <v>245900</v>
      </c>
      <c r="C29" s="7">
        <v>33190</v>
      </c>
      <c r="D29" s="7">
        <v>49085</v>
      </c>
      <c r="E29" s="7">
        <v>62487</v>
      </c>
      <c r="F29" s="7">
        <v>94443</v>
      </c>
      <c r="G29" s="7">
        <v>6695</v>
      </c>
    </row>
    <row r="30" spans="1:13" x14ac:dyDescent="0.25">
      <c r="A30" s="1" t="s">
        <v>3</v>
      </c>
      <c r="B30" s="7">
        <f t="shared" si="4"/>
        <v>12255</v>
      </c>
      <c r="C30" s="7">
        <v>11840</v>
      </c>
      <c r="D30" s="7">
        <v>19</v>
      </c>
      <c r="E30" s="7">
        <v>0</v>
      </c>
      <c r="F30" s="7">
        <v>0</v>
      </c>
      <c r="G30" s="7">
        <v>396</v>
      </c>
    </row>
    <row r="31" spans="1:13" x14ac:dyDescent="0.25">
      <c r="A31" s="1" t="s">
        <v>4</v>
      </c>
      <c r="B31" s="7">
        <f t="shared" si="4"/>
        <v>1126</v>
      </c>
      <c r="C31" s="7">
        <v>149</v>
      </c>
      <c r="D31" s="7">
        <v>2</v>
      </c>
      <c r="E31" s="7">
        <v>0</v>
      </c>
      <c r="F31" s="7">
        <v>0</v>
      </c>
      <c r="G31" s="7">
        <v>975</v>
      </c>
    </row>
    <row r="32" spans="1:13" x14ac:dyDescent="0.25">
      <c r="A32" s="4" t="s">
        <v>5</v>
      </c>
      <c r="B32" s="8">
        <f t="shared" si="4"/>
        <v>466461</v>
      </c>
      <c r="C32" s="9">
        <f>SUM(C26:C31)</f>
        <v>117034</v>
      </c>
      <c r="D32" s="9">
        <f t="shared" ref="D32:G32" si="5">SUM(D26:D31)</f>
        <v>73793</v>
      </c>
      <c r="E32" s="9">
        <f t="shared" si="5"/>
        <v>83952</v>
      </c>
      <c r="F32" s="9">
        <f t="shared" si="5"/>
        <v>179259</v>
      </c>
      <c r="G32" s="9">
        <f t="shared" si="5"/>
        <v>12423</v>
      </c>
      <c r="H32" s="20"/>
      <c r="I32" s="20"/>
      <c r="J32" s="20"/>
      <c r="K32" s="20"/>
      <c r="L32" s="20"/>
      <c r="M32" s="20"/>
    </row>
    <row r="33" spans="1:13" x14ac:dyDescent="0.25">
      <c r="A33" s="38" t="s">
        <v>38</v>
      </c>
      <c r="B33" s="38"/>
      <c r="C33" s="38"/>
      <c r="D33" s="38"/>
      <c r="E33" s="38"/>
      <c r="F33" s="38"/>
      <c r="G33" s="38"/>
    </row>
    <row r="34" spans="1:13" x14ac:dyDescent="0.25">
      <c r="A34" s="1">
        <v>1</v>
      </c>
      <c r="B34" s="5">
        <f>SUM(C34:G34)</f>
        <v>27992329.799999997</v>
      </c>
      <c r="C34" s="5">
        <v>7595801.7599999998</v>
      </c>
      <c r="D34" s="5">
        <v>8338402.0199999996</v>
      </c>
      <c r="E34" s="5">
        <v>5586476.0999999996</v>
      </c>
      <c r="F34" s="5">
        <v>5588600.5199999996</v>
      </c>
      <c r="G34" s="5">
        <v>883049.4</v>
      </c>
    </row>
    <row r="35" spans="1:13" x14ac:dyDescent="0.25">
      <c r="A35" s="1">
        <v>2</v>
      </c>
      <c r="B35" s="5">
        <f t="shared" ref="B35:B40" si="6">SUM(C35:G35)</f>
        <v>22337407.260000002</v>
      </c>
      <c r="C35" s="5">
        <v>21363961.850000001</v>
      </c>
      <c r="D35" s="5">
        <v>147191.41</v>
      </c>
      <c r="E35" s="5">
        <v>4320</v>
      </c>
      <c r="F35" s="5">
        <v>0</v>
      </c>
      <c r="G35" s="5">
        <v>821934</v>
      </c>
    </row>
    <row r="36" spans="1:13" x14ac:dyDescent="0.25">
      <c r="A36" s="1" t="s">
        <v>1</v>
      </c>
      <c r="B36" s="5">
        <f t="shared" si="6"/>
        <v>44069773.950000003</v>
      </c>
      <c r="C36" s="5">
        <v>3192309.57</v>
      </c>
      <c r="D36" s="5">
        <v>3947946.04</v>
      </c>
      <c r="E36" s="5">
        <v>5224200.7</v>
      </c>
      <c r="F36" s="5">
        <v>31328180.670000002</v>
      </c>
      <c r="G36" s="5">
        <v>377136.97</v>
      </c>
    </row>
    <row r="37" spans="1:13" x14ac:dyDescent="0.25">
      <c r="A37" s="1" t="s">
        <v>2</v>
      </c>
      <c r="B37" s="5">
        <f t="shared" si="6"/>
        <v>79597985.420000002</v>
      </c>
      <c r="C37" s="5">
        <v>10034463.07</v>
      </c>
      <c r="D37" s="5">
        <v>15533118.779999999</v>
      </c>
      <c r="E37" s="5">
        <v>18909302.300000001</v>
      </c>
      <c r="F37" s="5">
        <v>32720227.550000001</v>
      </c>
      <c r="G37" s="5">
        <v>2400873.7200000002</v>
      </c>
    </row>
    <row r="38" spans="1:13" x14ac:dyDescent="0.25">
      <c r="A38" s="1" t="s">
        <v>3</v>
      </c>
      <c r="B38" s="5">
        <f t="shared" si="6"/>
        <v>2577045</v>
      </c>
      <c r="C38" s="5">
        <v>2489565</v>
      </c>
      <c r="D38" s="5">
        <v>3990</v>
      </c>
      <c r="E38" s="5">
        <v>0</v>
      </c>
      <c r="F38" s="5">
        <v>0</v>
      </c>
      <c r="G38" s="5">
        <v>83490</v>
      </c>
    </row>
    <row r="39" spans="1:13" x14ac:dyDescent="0.25">
      <c r="A39" s="1" t="s">
        <v>4</v>
      </c>
      <c r="B39" s="5">
        <f t="shared" si="6"/>
        <v>236775</v>
      </c>
      <c r="C39" s="5">
        <v>31290</v>
      </c>
      <c r="D39" s="5">
        <v>420</v>
      </c>
      <c r="E39" s="5">
        <v>0</v>
      </c>
      <c r="F39" s="5">
        <v>0</v>
      </c>
      <c r="G39" s="5">
        <v>205065</v>
      </c>
    </row>
    <row r="40" spans="1:13" x14ac:dyDescent="0.25">
      <c r="A40" s="4" t="s">
        <v>5</v>
      </c>
      <c r="B40" s="6">
        <f t="shared" si="6"/>
        <v>176811316.42999998</v>
      </c>
      <c r="C40" s="6">
        <f>SUM(C34:C39)</f>
        <v>44707391.25</v>
      </c>
      <c r="D40" s="6">
        <f t="shared" ref="D40:G40" si="7">SUM(D34:D39)</f>
        <v>27971068.25</v>
      </c>
      <c r="E40" s="6">
        <f t="shared" si="7"/>
        <v>29724299.100000001</v>
      </c>
      <c r="F40" s="6">
        <f t="shared" si="7"/>
        <v>69637008.739999995</v>
      </c>
      <c r="G40" s="6">
        <f t="shared" si="7"/>
        <v>4771549.09</v>
      </c>
      <c r="H40" s="20"/>
      <c r="I40" s="20"/>
      <c r="J40" s="20"/>
      <c r="K40" s="20"/>
      <c r="L40" s="20"/>
      <c r="M40" s="20"/>
    </row>
    <row r="41" spans="1:13" x14ac:dyDescent="0.25">
      <c r="C41" s="1"/>
      <c r="D41" s="1"/>
      <c r="E41" s="1"/>
      <c r="F41" s="1"/>
      <c r="G41" s="1"/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1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0" t="s">
        <v>44</v>
      </c>
      <c r="B2" s="40"/>
      <c r="C2" s="40"/>
      <c r="D2" s="40"/>
      <c r="E2" s="40"/>
      <c r="F2" s="40"/>
      <c r="G2" s="40"/>
    </row>
    <row r="3" spans="1:7" ht="15.75" thickTop="1" x14ac:dyDescent="0.25">
      <c r="A3" s="42" t="s">
        <v>39</v>
      </c>
      <c r="B3" s="42"/>
      <c r="C3" s="42"/>
      <c r="D3" s="42"/>
      <c r="E3" s="42"/>
      <c r="F3" s="42"/>
      <c r="G3" s="42"/>
    </row>
    <row r="5" spans="1:7" ht="27" customHeight="1" x14ac:dyDescent="0.25">
      <c r="A5" s="41" t="s">
        <v>47</v>
      </c>
      <c r="B5" s="41"/>
      <c r="C5" s="41"/>
      <c r="D5" s="41"/>
      <c r="E5" s="41"/>
      <c r="F5" s="41"/>
      <c r="G5" s="41"/>
    </row>
    <row r="7" spans="1:7" x14ac:dyDescent="0.25">
      <c r="A7" s="44" t="s">
        <v>11</v>
      </c>
      <c r="B7" s="44" t="s">
        <v>12</v>
      </c>
      <c r="C7" s="43" t="s">
        <v>6</v>
      </c>
      <c r="D7" s="43"/>
      <c r="E7" s="43"/>
      <c r="F7" s="43"/>
      <c r="G7" s="43"/>
    </row>
    <row r="8" spans="1:7" x14ac:dyDescent="0.25">
      <c r="A8" s="45"/>
      <c r="B8" s="45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38" t="s">
        <v>35</v>
      </c>
      <c r="B9" s="38"/>
      <c r="C9" s="38"/>
      <c r="D9" s="38"/>
      <c r="E9" s="38"/>
      <c r="F9" s="38"/>
      <c r="G9" s="38"/>
    </row>
    <row r="10" spans="1:7" x14ac:dyDescent="0.25">
      <c r="A10" s="13">
        <v>1</v>
      </c>
      <c r="B10" s="14">
        <f>SUM(C10:G10)</f>
        <v>10278057.720000001</v>
      </c>
      <c r="C10" s="14">
        <v>2430034.1</v>
      </c>
      <c r="D10" s="14">
        <v>3140820.79</v>
      </c>
      <c r="E10" s="14">
        <v>2421205.9</v>
      </c>
      <c r="F10" s="14">
        <v>1938155.68</v>
      </c>
      <c r="G10" s="14">
        <v>347841.25</v>
      </c>
    </row>
    <row r="11" spans="1:7" x14ac:dyDescent="0.25">
      <c r="A11" s="13">
        <v>2</v>
      </c>
      <c r="B11" s="14">
        <f t="shared" ref="B11:B16" si="0">SUM(C11:G11)</f>
        <v>18537007.850000001</v>
      </c>
      <c r="C11" s="14">
        <v>17779751.850000001</v>
      </c>
      <c r="D11" s="14">
        <v>102480</v>
      </c>
      <c r="E11" s="14">
        <v>4020</v>
      </c>
      <c r="F11" s="14">
        <v>540</v>
      </c>
      <c r="G11" s="14">
        <v>650216</v>
      </c>
    </row>
    <row r="12" spans="1:7" x14ac:dyDescent="0.25">
      <c r="A12" s="13" t="s">
        <v>1</v>
      </c>
      <c r="B12" s="14">
        <f t="shared" si="0"/>
        <v>41366025.32</v>
      </c>
      <c r="C12" s="14">
        <v>2727744.78</v>
      </c>
      <c r="D12" s="14">
        <v>3835259.02</v>
      </c>
      <c r="E12" s="14">
        <v>6143943.0999999996</v>
      </c>
      <c r="F12" s="14">
        <v>28442797.850000001</v>
      </c>
      <c r="G12" s="14">
        <v>216280.57</v>
      </c>
    </row>
    <row r="13" spans="1:7" x14ac:dyDescent="0.25">
      <c r="A13" s="13" t="s">
        <v>2</v>
      </c>
      <c r="B13" s="14">
        <f t="shared" si="0"/>
        <v>73384554.170000002</v>
      </c>
      <c r="C13" s="14">
        <v>9709921.8100000005</v>
      </c>
      <c r="D13" s="14">
        <v>15136298.74</v>
      </c>
      <c r="E13" s="14">
        <v>17536382.600000001</v>
      </c>
      <c r="F13" s="14">
        <v>28651695.359999999</v>
      </c>
      <c r="G13" s="14">
        <v>2350255.66</v>
      </c>
    </row>
    <row r="14" spans="1:7" x14ac:dyDescent="0.25">
      <c r="A14" s="13" t="s">
        <v>3</v>
      </c>
      <c r="B14" s="14">
        <f t="shared" si="0"/>
        <v>1810740</v>
      </c>
      <c r="C14" s="14">
        <v>1752990</v>
      </c>
      <c r="D14" s="14">
        <v>2730</v>
      </c>
      <c r="E14" s="14">
        <v>0</v>
      </c>
      <c r="F14" s="14">
        <v>210</v>
      </c>
      <c r="G14" s="14">
        <v>54810</v>
      </c>
    </row>
    <row r="15" spans="1:7" x14ac:dyDescent="0.25">
      <c r="A15" s="13" t="s">
        <v>4</v>
      </c>
      <c r="B15" s="14">
        <f t="shared" si="0"/>
        <v>201135</v>
      </c>
      <c r="C15" s="14">
        <v>22890</v>
      </c>
      <c r="D15" s="14">
        <v>210</v>
      </c>
      <c r="E15" s="14">
        <v>0</v>
      </c>
      <c r="F15" s="14">
        <v>0</v>
      </c>
      <c r="G15" s="14">
        <v>178035</v>
      </c>
    </row>
    <row r="16" spans="1:7" x14ac:dyDescent="0.25">
      <c r="A16" s="15" t="s">
        <v>5</v>
      </c>
      <c r="B16" s="16">
        <f t="shared" si="0"/>
        <v>145577520.05999997</v>
      </c>
      <c r="C16" s="17">
        <f>SUM(C10:C15)</f>
        <v>34423332.540000007</v>
      </c>
      <c r="D16" s="17">
        <f t="shared" ref="D16:G16" si="1">SUM(D10:D15)</f>
        <v>22217798.550000001</v>
      </c>
      <c r="E16" s="17">
        <f t="shared" si="1"/>
        <v>26105551.600000001</v>
      </c>
      <c r="F16" s="17">
        <f t="shared" si="1"/>
        <v>59033398.890000001</v>
      </c>
      <c r="G16" s="17">
        <f t="shared" si="1"/>
        <v>3797438.4800000004</v>
      </c>
    </row>
    <row r="17" spans="1:13" x14ac:dyDescent="0.25">
      <c r="A17" s="38" t="s">
        <v>36</v>
      </c>
      <c r="B17" s="38"/>
      <c r="C17" s="38"/>
      <c r="D17" s="38"/>
      <c r="E17" s="38"/>
      <c r="F17" s="38"/>
      <c r="G17" s="38"/>
    </row>
    <row r="18" spans="1:13" x14ac:dyDescent="0.25">
      <c r="A18" s="1">
        <v>1</v>
      </c>
      <c r="B18" s="7">
        <f>SUM(C18:G18)</f>
        <v>4035</v>
      </c>
      <c r="C18" s="7">
        <v>2876</v>
      </c>
      <c r="D18" s="7">
        <v>852</v>
      </c>
      <c r="E18" s="7">
        <v>141</v>
      </c>
      <c r="F18" s="7">
        <v>32</v>
      </c>
      <c r="G18" s="7">
        <v>134</v>
      </c>
    </row>
    <row r="19" spans="1:13" x14ac:dyDescent="0.25">
      <c r="A19" s="1">
        <v>2</v>
      </c>
      <c r="B19" s="7">
        <f t="shared" ref="B19:B24" si="2">SUM(C19:G19)</f>
        <v>41418</v>
      </c>
      <c r="C19" s="7">
        <v>39675</v>
      </c>
      <c r="D19" s="7">
        <v>273</v>
      </c>
      <c r="E19" s="7">
        <v>11</v>
      </c>
      <c r="F19" s="7">
        <v>1</v>
      </c>
      <c r="G19" s="7">
        <v>1458</v>
      </c>
    </row>
    <row r="20" spans="1:13" x14ac:dyDescent="0.25">
      <c r="A20" s="1" t="s">
        <v>1</v>
      </c>
      <c r="B20" s="7">
        <f t="shared" si="2"/>
        <v>4440</v>
      </c>
      <c r="C20" s="7">
        <v>2943</v>
      </c>
      <c r="D20" s="7">
        <v>966</v>
      </c>
      <c r="E20" s="7">
        <v>301</v>
      </c>
      <c r="F20" s="7">
        <v>160</v>
      </c>
      <c r="G20" s="7">
        <v>70</v>
      </c>
    </row>
    <row r="21" spans="1:13" x14ac:dyDescent="0.25">
      <c r="A21" s="1" t="s">
        <v>2</v>
      </c>
      <c r="B21" s="7">
        <f t="shared" si="2"/>
        <v>17449</v>
      </c>
      <c r="C21" s="7">
        <v>12165</v>
      </c>
      <c r="D21" s="7">
        <v>3818</v>
      </c>
      <c r="E21" s="7">
        <v>877</v>
      </c>
      <c r="F21" s="7">
        <v>248</v>
      </c>
      <c r="G21" s="7">
        <v>341</v>
      </c>
    </row>
    <row r="22" spans="1:13" x14ac:dyDescent="0.25">
      <c r="A22" s="1" t="s">
        <v>3</v>
      </c>
      <c r="B22" s="7">
        <f t="shared" si="2"/>
        <v>8622</v>
      </c>
      <c r="C22" s="7">
        <v>8347</v>
      </c>
      <c r="D22" s="7">
        <v>13</v>
      </c>
      <c r="E22" s="7">
        <v>0</v>
      </c>
      <c r="F22" s="7">
        <v>1</v>
      </c>
      <c r="G22" s="7">
        <v>261</v>
      </c>
    </row>
    <row r="23" spans="1:13" x14ac:dyDescent="0.25">
      <c r="A23" s="1" t="s">
        <v>4</v>
      </c>
      <c r="B23" s="7">
        <f t="shared" si="2"/>
        <v>958</v>
      </c>
      <c r="C23" s="7">
        <v>109</v>
      </c>
      <c r="D23" s="7">
        <v>1</v>
      </c>
      <c r="E23" s="7">
        <v>0</v>
      </c>
      <c r="F23" s="7">
        <v>0</v>
      </c>
      <c r="G23" s="7">
        <v>848</v>
      </c>
    </row>
    <row r="24" spans="1:13" x14ac:dyDescent="0.25">
      <c r="A24" s="4" t="s">
        <v>5</v>
      </c>
      <c r="B24" s="9">
        <f t="shared" si="2"/>
        <v>76922</v>
      </c>
      <c r="C24" s="9">
        <f>SUM(C18:C23)</f>
        <v>66115</v>
      </c>
      <c r="D24" s="9">
        <f t="shared" ref="D24:G24" si="3">SUM(D18:D23)</f>
        <v>5923</v>
      </c>
      <c r="E24" s="9">
        <f t="shared" si="3"/>
        <v>1330</v>
      </c>
      <c r="F24" s="9">
        <f t="shared" si="3"/>
        <v>442</v>
      </c>
      <c r="G24" s="9">
        <f t="shared" si="3"/>
        <v>3112</v>
      </c>
    </row>
    <row r="25" spans="1:13" x14ac:dyDescent="0.25">
      <c r="A25" s="39" t="s">
        <v>37</v>
      </c>
      <c r="B25" s="39"/>
      <c r="C25" s="39"/>
      <c r="D25" s="39"/>
      <c r="E25" s="39"/>
      <c r="F25" s="39"/>
      <c r="G25" s="39"/>
    </row>
    <row r="26" spans="1:13" x14ac:dyDescent="0.25">
      <c r="A26" s="1">
        <v>1</v>
      </c>
      <c r="B26" s="7">
        <f>SUM(C26:G26)</f>
        <v>24713</v>
      </c>
      <c r="C26" s="7">
        <v>6830</v>
      </c>
      <c r="D26" s="7">
        <v>6930</v>
      </c>
      <c r="E26" s="7">
        <v>5195</v>
      </c>
      <c r="F26" s="7">
        <v>4864</v>
      </c>
      <c r="G26" s="7">
        <v>894</v>
      </c>
    </row>
    <row r="27" spans="1:13" x14ac:dyDescent="0.25">
      <c r="A27" s="1">
        <v>2</v>
      </c>
      <c r="B27" s="7">
        <f t="shared" ref="B27:B32" si="4">SUM(C27:G27)</f>
        <v>41389</v>
      </c>
      <c r="C27" s="7">
        <v>39646</v>
      </c>
      <c r="D27" s="7">
        <v>273</v>
      </c>
      <c r="E27" s="7">
        <v>11</v>
      </c>
      <c r="F27" s="7">
        <v>1</v>
      </c>
      <c r="G27" s="7">
        <v>1458</v>
      </c>
    </row>
    <row r="28" spans="1:13" x14ac:dyDescent="0.25">
      <c r="A28" s="1" t="s">
        <v>1</v>
      </c>
      <c r="B28" s="7">
        <f t="shared" si="4"/>
        <v>109198</v>
      </c>
      <c r="C28" s="7">
        <v>6932</v>
      </c>
      <c r="D28" s="7">
        <v>8939</v>
      </c>
      <c r="E28" s="7">
        <v>15603</v>
      </c>
      <c r="F28" s="7">
        <v>76886</v>
      </c>
      <c r="G28" s="7">
        <v>838</v>
      </c>
    </row>
    <row r="29" spans="1:13" x14ac:dyDescent="0.25">
      <c r="A29" s="1" t="s">
        <v>2</v>
      </c>
      <c r="B29" s="7">
        <f t="shared" si="4"/>
        <v>273564</v>
      </c>
      <c r="C29" s="7">
        <v>37143</v>
      </c>
      <c r="D29" s="7">
        <v>72984</v>
      </c>
      <c r="E29" s="7">
        <v>59407</v>
      </c>
      <c r="F29" s="7">
        <v>96825</v>
      </c>
      <c r="G29" s="7">
        <v>7205</v>
      </c>
    </row>
    <row r="30" spans="1:13" x14ac:dyDescent="0.25">
      <c r="A30" s="1" t="s">
        <v>3</v>
      </c>
      <c r="B30" s="7">
        <f t="shared" si="4"/>
        <v>8622</v>
      </c>
      <c r="C30" s="7">
        <v>8347</v>
      </c>
      <c r="D30" s="7">
        <v>13</v>
      </c>
      <c r="E30" s="7">
        <v>0</v>
      </c>
      <c r="F30" s="7">
        <v>1</v>
      </c>
      <c r="G30" s="7">
        <v>261</v>
      </c>
    </row>
    <row r="31" spans="1:13" x14ac:dyDescent="0.25">
      <c r="A31" s="1" t="s">
        <v>4</v>
      </c>
      <c r="B31" s="7">
        <f t="shared" si="4"/>
        <v>958</v>
      </c>
      <c r="C31" s="7">
        <v>109</v>
      </c>
      <c r="D31" s="7">
        <v>1</v>
      </c>
      <c r="E31" s="7">
        <v>0</v>
      </c>
      <c r="F31" s="7">
        <v>0</v>
      </c>
      <c r="G31" s="7">
        <v>848</v>
      </c>
    </row>
    <row r="32" spans="1:13" x14ac:dyDescent="0.25">
      <c r="A32" s="4" t="s">
        <v>5</v>
      </c>
      <c r="B32" s="8">
        <f t="shared" si="4"/>
        <v>458444</v>
      </c>
      <c r="C32" s="9">
        <f>SUM(C26:C31)</f>
        <v>99007</v>
      </c>
      <c r="D32" s="9">
        <f t="shared" ref="D32:G32" si="5">SUM(D26:D31)</f>
        <v>89140</v>
      </c>
      <c r="E32" s="9">
        <f t="shared" si="5"/>
        <v>80216</v>
      </c>
      <c r="F32" s="9">
        <f t="shared" si="5"/>
        <v>178577</v>
      </c>
      <c r="G32" s="9">
        <f t="shared" si="5"/>
        <v>11504</v>
      </c>
      <c r="H32" s="20"/>
      <c r="I32" s="20"/>
      <c r="J32" s="20"/>
      <c r="K32" s="20"/>
      <c r="L32" s="20"/>
      <c r="M32" s="20"/>
    </row>
    <row r="33" spans="1:13" x14ac:dyDescent="0.25">
      <c r="A33" s="38" t="s">
        <v>38</v>
      </c>
      <c r="B33" s="38"/>
      <c r="C33" s="38"/>
      <c r="D33" s="38"/>
      <c r="E33" s="38"/>
      <c r="F33" s="38"/>
      <c r="G33" s="38"/>
    </row>
    <row r="34" spans="1:13" x14ac:dyDescent="0.25">
      <c r="A34" s="1">
        <v>1</v>
      </c>
      <c r="B34" s="5">
        <f>SUM(C34:G34)</f>
        <v>10278004.41</v>
      </c>
      <c r="C34" s="5">
        <v>2429980.79</v>
      </c>
      <c r="D34" s="5">
        <v>3140820.79</v>
      </c>
      <c r="E34" s="5">
        <v>2421205.9</v>
      </c>
      <c r="F34" s="5">
        <v>1938155.68</v>
      </c>
      <c r="G34" s="5">
        <v>347841.25</v>
      </c>
    </row>
    <row r="35" spans="1:13" x14ac:dyDescent="0.25">
      <c r="A35" s="1">
        <v>2</v>
      </c>
      <c r="B35" s="5">
        <f t="shared" ref="B35:B40" si="6">SUM(C35:G35)</f>
        <v>18536997.850000001</v>
      </c>
      <c r="C35" s="5">
        <v>17779741.850000001</v>
      </c>
      <c r="D35" s="5">
        <v>102480</v>
      </c>
      <c r="E35" s="5">
        <v>4020</v>
      </c>
      <c r="F35" s="5">
        <v>540</v>
      </c>
      <c r="G35" s="5">
        <v>650216</v>
      </c>
    </row>
    <row r="36" spans="1:13" x14ac:dyDescent="0.25">
      <c r="A36" s="1" t="s">
        <v>1</v>
      </c>
      <c r="B36" s="5">
        <f t="shared" si="6"/>
        <v>41365395.039999999</v>
      </c>
      <c r="C36" s="5">
        <v>2727114.53</v>
      </c>
      <c r="D36" s="5">
        <v>3835258.99</v>
      </c>
      <c r="E36" s="5">
        <v>6143943.0999999996</v>
      </c>
      <c r="F36" s="5">
        <v>28442797.850000001</v>
      </c>
      <c r="G36" s="5">
        <v>216280.57</v>
      </c>
    </row>
    <row r="37" spans="1:13" x14ac:dyDescent="0.25">
      <c r="A37" s="1" t="s">
        <v>2</v>
      </c>
      <c r="B37" s="5">
        <f t="shared" si="6"/>
        <v>73308014.140000001</v>
      </c>
      <c r="C37" s="5">
        <v>9633381.7799999993</v>
      </c>
      <c r="D37" s="5">
        <v>15136298.74</v>
      </c>
      <c r="E37" s="5">
        <v>17536382.600000001</v>
      </c>
      <c r="F37" s="5">
        <v>28651695.359999999</v>
      </c>
      <c r="G37" s="5">
        <v>2350255.66</v>
      </c>
    </row>
    <row r="38" spans="1:13" x14ac:dyDescent="0.25">
      <c r="A38" s="1" t="s">
        <v>3</v>
      </c>
      <c r="B38" s="5">
        <f t="shared" si="6"/>
        <v>1810740</v>
      </c>
      <c r="C38" s="5">
        <v>1752990</v>
      </c>
      <c r="D38" s="5">
        <v>2730</v>
      </c>
      <c r="E38" s="5">
        <v>0</v>
      </c>
      <c r="F38" s="5">
        <v>210</v>
      </c>
      <c r="G38" s="5">
        <v>54810</v>
      </c>
    </row>
    <row r="39" spans="1:13" x14ac:dyDescent="0.25">
      <c r="A39" s="1" t="s">
        <v>4</v>
      </c>
      <c r="B39" s="5">
        <f t="shared" si="6"/>
        <v>201135</v>
      </c>
      <c r="C39" s="5">
        <v>22890</v>
      </c>
      <c r="D39" s="5">
        <v>210</v>
      </c>
      <c r="E39" s="5">
        <v>0</v>
      </c>
      <c r="F39" s="5">
        <v>0</v>
      </c>
      <c r="G39" s="5">
        <v>178035</v>
      </c>
    </row>
    <row r="40" spans="1:13" x14ac:dyDescent="0.25">
      <c r="A40" s="4" t="s">
        <v>5</v>
      </c>
      <c r="B40" s="6">
        <f t="shared" si="6"/>
        <v>145500286.43999997</v>
      </c>
      <c r="C40" s="6">
        <f>SUM(C34:C39)</f>
        <v>34346098.950000003</v>
      </c>
      <c r="D40" s="6">
        <f t="shared" ref="D40:G40" si="7">SUM(D34:D39)</f>
        <v>22217798.52</v>
      </c>
      <c r="E40" s="6">
        <f t="shared" si="7"/>
        <v>26105551.600000001</v>
      </c>
      <c r="F40" s="6">
        <f t="shared" si="7"/>
        <v>59033398.890000001</v>
      </c>
      <c r="G40" s="6">
        <f t="shared" si="7"/>
        <v>3797438.4800000004</v>
      </c>
      <c r="H40" s="20"/>
      <c r="I40" s="20"/>
      <c r="J40" s="20"/>
      <c r="K40" s="20"/>
      <c r="L40" s="20"/>
      <c r="M40" s="20"/>
    </row>
    <row r="41" spans="1:13" x14ac:dyDescent="0.25">
      <c r="C41" s="1"/>
      <c r="D41" s="1"/>
      <c r="E41" s="1"/>
      <c r="F41" s="1"/>
      <c r="G41" s="1"/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0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0" t="s">
        <v>45</v>
      </c>
      <c r="B2" s="40"/>
      <c r="C2" s="40"/>
      <c r="D2" s="40"/>
      <c r="E2" s="40"/>
      <c r="F2" s="40"/>
      <c r="G2" s="40"/>
    </row>
    <row r="3" spans="1:7" ht="15.75" thickTop="1" x14ac:dyDescent="0.25">
      <c r="A3" s="42" t="s">
        <v>39</v>
      </c>
      <c r="B3" s="42"/>
      <c r="C3" s="42"/>
      <c r="D3" s="42"/>
      <c r="E3" s="42"/>
      <c r="F3" s="42"/>
      <c r="G3" s="42"/>
    </row>
    <row r="5" spans="1:7" ht="27" customHeight="1" x14ac:dyDescent="0.25">
      <c r="A5" s="41" t="s">
        <v>47</v>
      </c>
      <c r="B5" s="41"/>
      <c r="C5" s="41"/>
      <c r="D5" s="41"/>
      <c r="E5" s="41"/>
      <c r="F5" s="41"/>
      <c r="G5" s="41"/>
    </row>
    <row r="7" spans="1:7" x14ac:dyDescent="0.25">
      <c r="A7" s="44" t="s">
        <v>11</v>
      </c>
      <c r="B7" s="44" t="s">
        <v>12</v>
      </c>
      <c r="C7" s="43" t="s">
        <v>6</v>
      </c>
      <c r="D7" s="43"/>
      <c r="E7" s="43"/>
      <c r="F7" s="43"/>
      <c r="G7" s="43"/>
    </row>
    <row r="8" spans="1:7" x14ac:dyDescent="0.25">
      <c r="A8" s="45"/>
      <c r="B8" s="45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38" t="s">
        <v>35</v>
      </c>
      <c r="B9" s="38"/>
      <c r="C9" s="38"/>
      <c r="D9" s="38"/>
      <c r="E9" s="38"/>
      <c r="F9" s="38"/>
      <c r="G9" s="38"/>
    </row>
    <row r="10" spans="1:7" x14ac:dyDescent="0.25">
      <c r="A10" s="13">
        <v>1</v>
      </c>
      <c r="B10" s="14">
        <f>SUM(C10:G10)</f>
        <v>769662.09000000008</v>
      </c>
      <c r="C10" s="14">
        <v>223370.67</v>
      </c>
      <c r="D10" s="14">
        <v>164561.38</v>
      </c>
      <c r="E10" s="14">
        <v>263178.09999999998</v>
      </c>
      <c r="F10" s="14">
        <v>18944.150000000001</v>
      </c>
      <c r="G10" s="14">
        <v>99607.79</v>
      </c>
    </row>
    <row r="11" spans="1:7" x14ac:dyDescent="0.25">
      <c r="A11" s="13">
        <v>2</v>
      </c>
      <c r="B11" s="14">
        <f t="shared" ref="B11:B16" si="0">SUM(C11:G11)</f>
        <v>13033779.17</v>
      </c>
      <c r="C11" s="14">
        <v>12536739.17</v>
      </c>
      <c r="D11" s="14">
        <v>49920</v>
      </c>
      <c r="E11" s="14">
        <v>2280</v>
      </c>
      <c r="F11" s="14">
        <v>420</v>
      </c>
      <c r="G11" s="14">
        <v>444420</v>
      </c>
    </row>
    <row r="12" spans="1:7" x14ac:dyDescent="0.25">
      <c r="A12" s="13" t="s">
        <v>1</v>
      </c>
      <c r="B12" s="14">
        <f t="shared" si="0"/>
        <v>22926741.949999999</v>
      </c>
      <c r="C12" s="14">
        <v>2049502.76</v>
      </c>
      <c r="D12" s="14">
        <v>2924634.25</v>
      </c>
      <c r="E12" s="14">
        <v>3986769.4</v>
      </c>
      <c r="F12" s="14">
        <v>13767651.060000001</v>
      </c>
      <c r="G12" s="14">
        <v>198184.48</v>
      </c>
    </row>
    <row r="13" spans="1:7" x14ac:dyDescent="0.25">
      <c r="A13" s="13" t="s">
        <v>2</v>
      </c>
      <c r="B13" s="14">
        <f t="shared" si="0"/>
        <v>37732436.130000003</v>
      </c>
      <c r="C13" s="14">
        <v>5930398.6799999997</v>
      </c>
      <c r="D13" s="14">
        <v>9255402.7599999998</v>
      </c>
      <c r="E13" s="14">
        <v>9894926</v>
      </c>
      <c r="F13" s="14">
        <v>12003633.48</v>
      </c>
      <c r="G13" s="14">
        <v>648075.21</v>
      </c>
    </row>
    <row r="14" spans="1:7" x14ac:dyDescent="0.25">
      <c r="A14" s="13" t="s">
        <v>3</v>
      </c>
      <c r="B14" s="14">
        <f t="shared" si="0"/>
        <v>1229790</v>
      </c>
      <c r="C14" s="14">
        <v>1190820</v>
      </c>
      <c r="D14" s="14">
        <v>2940</v>
      </c>
      <c r="E14" s="14">
        <v>0</v>
      </c>
      <c r="F14" s="14">
        <v>210</v>
      </c>
      <c r="G14" s="14">
        <v>35820</v>
      </c>
    </row>
    <row r="15" spans="1:7" x14ac:dyDescent="0.25">
      <c r="A15" s="13" t="s">
        <v>4</v>
      </c>
      <c r="B15" s="14">
        <f t="shared" si="0"/>
        <v>138390</v>
      </c>
      <c r="C15" s="14">
        <v>13650</v>
      </c>
      <c r="D15" s="14">
        <v>210</v>
      </c>
      <c r="E15" s="14">
        <v>0</v>
      </c>
      <c r="F15" s="14">
        <v>0</v>
      </c>
      <c r="G15" s="14">
        <v>124530</v>
      </c>
    </row>
    <row r="16" spans="1:7" x14ac:dyDescent="0.25">
      <c r="A16" s="15" t="s">
        <v>5</v>
      </c>
      <c r="B16" s="16">
        <f t="shared" si="0"/>
        <v>75830799.340000004</v>
      </c>
      <c r="C16" s="17">
        <f>SUM(C10:C15)</f>
        <v>21944481.280000001</v>
      </c>
      <c r="D16" s="17">
        <f t="shared" ref="D16:G16" si="1">SUM(D10:D15)</f>
        <v>12397668.390000001</v>
      </c>
      <c r="E16" s="17">
        <f t="shared" si="1"/>
        <v>14147153.5</v>
      </c>
      <c r="F16" s="17">
        <f t="shared" si="1"/>
        <v>25790858.690000001</v>
      </c>
      <c r="G16" s="17">
        <f t="shared" si="1"/>
        <v>1550637.48</v>
      </c>
    </row>
    <row r="17" spans="1:7" x14ac:dyDescent="0.25">
      <c r="A17" s="38" t="s">
        <v>36</v>
      </c>
      <c r="B17" s="38"/>
      <c r="C17" s="38"/>
      <c r="D17" s="38"/>
      <c r="E17" s="38"/>
      <c r="F17" s="38"/>
      <c r="G17" s="38"/>
    </row>
    <row r="18" spans="1:7" x14ac:dyDescent="0.25">
      <c r="A18" s="1">
        <v>1</v>
      </c>
      <c r="B18" s="7">
        <f>SUM(C18:G18)</f>
        <v>346</v>
      </c>
      <c r="C18" s="7">
        <v>247</v>
      </c>
      <c r="D18" s="7">
        <v>66</v>
      </c>
      <c r="E18" s="7">
        <v>18</v>
      </c>
      <c r="F18" s="7">
        <v>1</v>
      </c>
      <c r="G18" s="7">
        <v>14</v>
      </c>
    </row>
    <row r="19" spans="1:7" x14ac:dyDescent="0.25">
      <c r="A19" s="1">
        <v>2</v>
      </c>
      <c r="B19" s="7">
        <f t="shared" ref="B19:B24" si="2">SUM(C19:G19)</f>
        <v>29852</v>
      </c>
      <c r="C19" s="7">
        <v>28674</v>
      </c>
      <c r="D19" s="7">
        <v>154</v>
      </c>
      <c r="E19" s="7">
        <v>6</v>
      </c>
      <c r="F19" s="7">
        <v>1</v>
      </c>
      <c r="G19" s="7">
        <v>1017</v>
      </c>
    </row>
    <row r="20" spans="1:7" x14ac:dyDescent="0.25">
      <c r="A20" s="1" t="s">
        <v>1</v>
      </c>
      <c r="B20" s="7">
        <f t="shared" si="2"/>
        <v>3002</v>
      </c>
      <c r="C20" s="7">
        <v>1924</v>
      </c>
      <c r="D20" s="7">
        <v>677</v>
      </c>
      <c r="E20" s="7">
        <v>225</v>
      </c>
      <c r="F20" s="7">
        <v>135</v>
      </c>
      <c r="G20" s="7">
        <v>41</v>
      </c>
    </row>
    <row r="21" spans="1:7" x14ac:dyDescent="0.25">
      <c r="A21" s="1" t="s">
        <v>2</v>
      </c>
      <c r="B21" s="7">
        <f t="shared" si="2"/>
        <v>11107</v>
      </c>
      <c r="C21" s="7">
        <v>7739</v>
      </c>
      <c r="D21" s="7">
        <v>2455</v>
      </c>
      <c r="E21" s="7">
        <v>554</v>
      </c>
      <c r="F21" s="7">
        <v>147</v>
      </c>
      <c r="G21" s="7">
        <v>212</v>
      </c>
    </row>
    <row r="22" spans="1:7" x14ac:dyDescent="0.25">
      <c r="A22" s="1" t="s">
        <v>3</v>
      </c>
      <c r="B22" s="7">
        <f t="shared" si="2"/>
        <v>5855</v>
      </c>
      <c r="C22" s="7">
        <v>5671</v>
      </c>
      <c r="D22" s="7">
        <v>14</v>
      </c>
      <c r="E22" s="7">
        <v>0</v>
      </c>
      <c r="F22" s="7">
        <v>1</v>
      </c>
      <c r="G22" s="7">
        <v>169</v>
      </c>
    </row>
    <row r="23" spans="1:7" x14ac:dyDescent="0.25">
      <c r="A23" s="1" t="s">
        <v>4</v>
      </c>
      <c r="B23" s="7">
        <f t="shared" si="2"/>
        <v>659</v>
      </c>
      <c r="C23" s="7">
        <v>65</v>
      </c>
      <c r="D23" s="7">
        <v>1</v>
      </c>
      <c r="E23" s="7">
        <v>0</v>
      </c>
      <c r="F23" s="7">
        <v>0</v>
      </c>
      <c r="G23" s="7">
        <v>593</v>
      </c>
    </row>
    <row r="24" spans="1:7" x14ac:dyDescent="0.25">
      <c r="A24" s="4" t="s">
        <v>5</v>
      </c>
      <c r="B24" s="9">
        <f t="shared" si="2"/>
        <v>50821</v>
      </c>
      <c r="C24" s="9">
        <f>SUM(C18:C23)</f>
        <v>44320</v>
      </c>
      <c r="D24" s="9">
        <f t="shared" ref="D24:G24" si="3">SUM(D18:D23)</f>
        <v>3367</v>
      </c>
      <c r="E24" s="9">
        <f t="shared" si="3"/>
        <v>803</v>
      </c>
      <c r="F24" s="9">
        <f t="shared" si="3"/>
        <v>285</v>
      </c>
      <c r="G24" s="9">
        <f t="shared" si="3"/>
        <v>2046</v>
      </c>
    </row>
    <row r="25" spans="1:7" x14ac:dyDescent="0.25">
      <c r="A25" s="39" t="s">
        <v>37</v>
      </c>
      <c r="B25" s="39"/>
      <c r="C25" s="39"/>
      <c r="D25" s="39"/>
      <c r="E25" s="39"/>
      <c r="F25" s="39"/>
      <c r="G25" s="39"/>
    </row>
    <row r="26" spans="1:7" x14ac:dyDescent="0.25">
      <c r="A26" s="1">
        <v>1</v>
      </c>
      <c r="B26" s="7">
        <f>SUM(C26:G26)</f>
        <v>1889</v>
      </c>
      <c r="C26" s="7">
        <v>562</v>
      </c>
      <c r="D26" s="7">
        <v>434</v>
      </c>
      <c r="E26" s="7">
        <v>427</v>
      </c>
      <c r="F26" s="7">
        <v>31</v>
      </c>
      <c r="G26" s="7">
        <v>435</v>
      </c>
    </row>
    <row r="27" spans="1:7" x14ac:dyDescent="0.25">
      <c r="A27" s="1">
        <v>2</v>
      </c>
      <c r="B27" s="7">
        <f t="shared" ref="B27:B32" si="4">SUM(C27:G27)</f>
        <v>29829</v>
      </c>
      <c r="C27" s="7">
        <v>28652</v>
      </c>
      <c r="D27" s="7">
        <v>154</v>
      </c>
      <c r="E27" s="7">
        <v>6</v>
      </c>
      <c r="F27" s="7">
        <v>1</v>
      </c>
      <c r="G27" s="7">
        <v>1016</v>
      </c>
    </row>
    <row r="28" spans="1:7" x14ac:dyDescent="0.25">
      <c r="A28" s="1" t="s">
        <v>1</v>
      </c>
      <c r="B28" s="7">
        <f t="shared" si="4"/>
        <v>73366</v>
      </c>
      <c r="C28" s="7">
        <v>4743</v>
      </c>
      <c r="D28" s="7">
        <v>6709</v>
      </c>
      <c r="E28" s="7">
        <v>11456</v>
      </c>
      <c r="F28" s="7">
        <v>49759</v>
      </c>
      <c r="G28" s="7">
        <v>699</v>
      </c>
    </row>
    <row r="29" spans="1:7" x14ac:dyDescent="0.25">
      <c r="A29" s="1" t="s">
        <v>2</v>
      </c>
      <c r="B29" s="7">
        <f t="shared" si="4"/>
        <v>148390</v>
      </c>
      <c r="C29" s="7">
        <v>21049</v>
      </c>
      <c r="D29" s="7">
        <v>32347</v>
      </c>
      <c r="E29" s="7">
        <v>38398</v>
      </c>
      <c r="F29" s="7">
        <v>54191</v>
      </c>
      <c r="G29" s="7">
        <v>2405</v>
      </c>
    </row>
    <row r="30" spans="1:7" x14ac:dyDescent="0.25">
      <c r="A30" s="1" t="s">
        <v>3</v>
      </c>
      <c r="B30" s="7">
        <f t="shared" si="4"/>
        <v>5854</v>
      </c>
      <c r="C30" s="7">
        <v>5670</v>
      </c>
      <c r="D30" s="7">
        <v>14</v>
      </c>
      <c r="E30" s="7">
        <v>0</v>
      </c>
      <c r="F30" s="7">
        <v>1</v>
      </c>
      <c r="G30" s="7">
        <v>169</v>
      </c>
    </row>
    <row r="31" spans="1:7" x14ac:dyDescent="0.25">
      <c r="A31" s="1" t="s">
        <v>4</v>
      </c>
      <c r="B31" s="7">
        <f t="shared" si="4"/>
        <v>659</v>
      </c>
      <c r="C31" s="7">
        <v>65</v>
      </c>
      <c r="D31" s="7">
        <v>1</v>
      </c>
      <c r="E31" s="7">
        <v>0</v>
      </c>
      <c r="F31" s="7">
        <v>0</v>
      </c>
      <c r="G31" s="7">
        <v>593</v>
      </c>
    </row>
    <row r="32" spans="1:7" x14ac:dyDescent="0.25">
      <c r="A32" s="4" t="s">
        <v>5</v>
      </c>
      <c r="B32" s="8">
        <f t="shared" si="4"/>
        <v>259987</v>
      </c>
      <c r="C32" s="9">
        <f>SUM(C26:C31)</f>
        <v>60741</v>
      </c>
      <c r="D32" s="9">
        <f t="shared" ref="D32:G32" si="5">SUM(D26:D31)</f>
        <v>39659</v>
      </c>
      <c r="E32" s="9">
        <f t="shared" si="5"/>
        <v>50287</v>
      </c>
      <c r="F32" s="9">
        <f t="shared" si="5"/>
        <v>103983</v>
      </c>
      <c r="G32" s="9">
        <f t="shared" si="5"/>
        <v>5317</v>
      </c>
    </row>
    <row r="33" spans="1:7" x14ac:dyDescent="0.25">
      <c r="A33" s="38" t="s">
        <v>38</v>
      </c>
      <c r="B33" s="38"/>
      <c r="C33" s="38"/>
      <c r="D33" s="38"/>
      <c r="E33" s="38"/>
      <c r="F33" s="38"/>
      <c r="G33" s="38"/>
    </row>
    <row r="34" spans="1:7" x14ac:dyDescent="0.25">
      <c r="A34" s="1">
        <v>1</v>
      </c>
      <c r="B34" s="5">
        <f>SUM(C34:G34)</f>
        <v>769662.09000000008</v>
      </c>
      <c r="C34" s="5">
        <v>223370.67</v>
      </c>
      <c r="D34" s="5">
        <v>164561.38</v>
      </c>
      <c r="E34" s="5">
        <v>263178.09999999998</v>
      </c>
      <c r="F34" s="5">
        <v>18944.150000000001</v>
      </c>
      <c r="G34" s="5">
        <v>99607.79</v>
      </c>
    </row>
    <row r="35" spans="1:7" x14ac:dyDescent="0.25">
      <c r="A35" s="1">
        <v>2</v>
      </c>
      <c r="B35" s="5">
        <f t="shared" ref="B35:B40" si="6">SUM(C35:G35)</f>
        <v>13033779.17</v>
      </c>
      <c r="C35" s="5">
        <v>12536739.17</v>
      </c>
      <c r="D35" s="5">
        <v>49920</v>
      </c>
      <c r="E35" s="5">
        <v>2280</v>
      </c>
      <c r="F35" s="5">
        <v>420</v>
      </c>
      <c r="G35" s="5">
        <v>444420</v>
      </c>
    </row>
    <row r="36" spans="1:7" x14ac:dyDescent="0.25">
      <c r="A36" s="1" t="s">
        <v>1</v>
      </c>
      <c r="B36" s="5">
        <f t="shared" si="6"/>
        <v>22926740.949999999</v>
      </c>
      <c r="C36" s="5">
        <v>2049502.76</v>
      </c>
      <c r="D36" s="5">
        <v>2924633.25</v>
      </c>
      <c r="E36" s="5">
        <v>3986769.4</v>
      </c>
      <c r="F36" s="5">
        <v>13767651.060000001</v>
      </c>
      <c r="G36" s="5">
        <v>198184.48</v>
      </c>
    </row>
    <row r="37" spans="1:7" x14ac:dyDescent="0.25">
      <c r="A37" s="1" t="s">
        <v>2</v>
      </c>
      <c r="B37" s="5">
        <f t="shared" si="6"/>
        <v>37702040.470000006</v>
      </c>
      <c r="C37" s="5">
        <v>5919803.0199999996</v>
      </c>
      <c r="D37" s="5">
        <v>9255402.7599999998</v>
      </c>
      <c r="E37" s="5">
        <v>9875126</v>
      </c>
      <c r="F37" s="5">
        <v>12003633.48</v>
      </c>
      <c r="G37" s="5">
        <v>648075.21</v>
      </c>
    </row>
    <row r="38" spans="1:7" x14ac:dyDescent="0.25">
      <c r="A38" s="1" t="s">
        <v>3</v>
      </c>
      <c r="B38" s="5">
        <f t="shared" si="6"/>
        <v>1229790</v>
      </c>
      <c r="C38" s="5">
        <v>1190820</v>
      </c>
      <c r="D38" s="5">
        <v>2940</v>
      </c>
      <c r="E38" s="5">
        <v>0</v>
      </c>
      <c r="F38" s="5">
        <v>210</v>
      </c>
      <c r="G38" s="5">
        <v>35820</v>
      </c>
    </row>
    <row r="39" spans="1:7" x14ac:dyDescent="0.25">
      <c r="A39" s="1" t="s">
        <v>4</v>
      </c>
      <c r="B39" s="5">
        <f t="shared" si="6"/>
        <v>138390</v>
      </c>
      <c r="C39" s="5">
        <v>13650</v>
      </c>
      <c r="D39" s="5">
        <v>210</v>
      </c>
      <c r="E39" s="5">
        <v>0</v>
      </c>
      <c r="F39" s="5">
        <v>0</v>
      </c>
      <c r="G39" s="5">
        <v>124530</v>
      </c>
    </row>
    <row r="40" spans="1:7" x14ac:dyDescent="0.25">
      <c r="A40" s="4" t="s">
        <v>5</v>
      </c>
      <c r="B40" s="6">
        <f t="shared" si="6"/>
        <v>75800402.680000007</v>
      </c>
      <c r="C40" s="6">
        <f>SUM(C34:C39)</f>
        <v>21933885.619999997</v>
      </c>
      <c r="D40" s="6">
        <f t="shared" ref="D40:G40" si="7">SUM(D34:D39)</f>
        <v>12397667.390000001</v>
      </c>
      <c r="E40" s="6">
        <f t="shared" si="7"/>
        <v>14127353.5</v>
      </c>
      <c r="F40" s="6">
        <f t="shared" si="7"/>
        <v>25790858.690000001</v>
      </c>
      <c r="G40" s="6">
        <f t="shared" si="7"/>
        <v>1550637.48</v>
      </c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0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0" t="s">
        <v>46</v>
      </c>
      <c r="B2" s="40"/>
      <c r="C2" s="40"/>
      <c r="D2" s="40"/>
      <c r="E2" s="40"/>
      <c r="F2" s="40"/>
      <c r="G2" s="40"/>
    </row>
    <row r="3" spans="1:7" ht="15.75" thickTop="1" x14ac:dyDescent="0.25">
      <c r="A3" s="42" t="s">
        <v>39</v>
      </c>
      <c r="B3" s="42"/>
      <c r="C3" s="42"/>
      <c r="D3" s="42"/>
      <c r="E3" s="42"/>
      <c r="F3" s="42"/>
      <c r="G3" s="42"/>
    </row>
    <row r="5" spans="1:7" ht="27" customHeight="1" x14ac:dyDescent="0.25">
      <c r="A5" s="41" t="s">
        <v>47</v>
      </c>
      <c r="B5" s="41"/>
      <c r="C5" s="41"/>
      <c r="D5" s="41"/>
      <c r="E5" s="41"/>
      <c r="F5" s="41"/>
      <c r="G5" s="41"/>
    </row>
    <row r="7" spans="1:7" x14ac:dyDescent="0.25">
      <c r="A7" s="44" t="s">
        <v>11</v>
      </c>
      <c r="B7" s="44" t="s">
        <v>12</v>
      </c>
      <c r="C7" s="43" t="s">
        <v>6</v>
      </c>
      <c r="D7" s="43"/>
      <c r="E7" s="43"/>
      <c r="F7" s="43"/>
      <c r="G7" s="43"/>
    </row>
    <row r="8" spans="1:7" x14ac:dyDescent="0.25">
      <c r="A8" s="45"/>
      <c r="B8" s="45"/>
      <c r="C8" s="3" t="s">
        <v>0</v>
      </c>
      <c r="D8" s="3" t="s">
        <v>7</v>
      </c>
      <c r="E8" s="3" t="s">
        <v>8</v>
      </c>
      <c r="F8" s="3" t="s">
        <v>9</v>
      </c>
      <c r="G8" s="3" t="s">
        <v>10</v>
      </c>
    </row>
    <row r="9" spans="1:7" x14ac:dyDescent="0.25">
      <c r="A9" s="38" t="s">
        <v>35</v>
      </c>
      <c r="B9" s="38"/>
      <c r="C9" s="38"/>
      <c r="D9" s="38"/>
      <c r="E9" s="38"/>
      <c r="F9" s="38"/>
      <c r="G9" s="38"/>
    </row>
    <row r="10" spans="1:7" x14ac:dyDescent="0.25">
      <c r="A10" s="13">
        <v>1</v>
      </c>
      <c r="B10" s="14">
        <f>SUM(C10:G10)</f>
        <v>184619.63999999998</v>
      </c>
      <c r="C10" s="14">
        <v>63127.33</v>
      </c>
      <c r="D10" s="14">
        <v>7374.92</v>
      </c>
      <c r="E10" s="14">
        <v>112111.9</v>
      </c>
      <c r="F10" s="14">
        <v>0</v>
      </c>
      <c r="G10" s="14">
        <v>2005.49</v>
      </c>
    </row>
    <row r="11" spans="1:7" x14ac:dyDescent="0.25">
      <c r="A11" s="13">
        <v>2</v>
      </c>
      <c r="B11" s="14">
        <f t="shared" ref="B11:B16" si="0">SUM(C11:G11)</f>
        <v>8516521.9800000004</v>
      </c>
      <c r="C11" s="14">
        <v>8203441.9800000004</v>
      </c>
      <c r="D11" s="14">
        <v>24660</v>
      </c>
      <c r="E11" s="14">
        <v>480</v>
      </c>
      <c r="F11" s="14">
        <v>540</v>
      </c>
      <c r="G11" s="14">
        <v>287400</v>
      </c>
    </row>
    <row r="12" spans="1:7" x14ac:dyDescent="0.25">
      <c r="A12" s="13" t="s">
        <v>1</v>
      </c>
      <c r="B12" s="14">
        <f t="shared" si="0"/>
        <v>15203837.959999999</v>
      </c>
      <c r="C12" s="14">
        <v>1239243.6200000001</v>
      </c>
      <c r="D12" s="14">
        <v>1705791.97</v>
      </c>
      <c r="E12" s="14">
        <v>2003957.2</v>
      </c>
      <c r="F12" s="14">
        <v>10198829.68</v>
      </c>
      <c r="G12" s="14">
        <v>56015.49</v>
      </c>
    </row>
    <row r="13" spans="1:7" x14ac:dyDescent="0.25">
      <c r="A13" s="13" t="s">
        <v>2</v>
      </c>
      <c r="B13" s="14">
        <f t="shared" si="0"/>
        <v>17966598.699999999</v>
      </c>
      <c r="C13" s="14">
        <v>2688538.13</v>
      </c>
      <c r="D13" s="14">
        <v>4163030.28</v>
      </c>
      <c r="E13" s="14">
        <v>4498437.4000000004</v>
      </c>
      <c r="F13" s="14">
        <v>6276897.0499999998</v>
      </c>
      <c r="G13" s="14">
        <v>339695.84</v>
      </c>
    </row>
    <row r="14" spans="1:7" x14ac:dyDescent="0.25">
      <c r="A14" s="13" t="s">
        <v>3</v>
      </c>
      <c r="B14" s="14">
        <f t="shared" si="0"/>
        <v>897750</v>
      </c>
      <c r="C14" s="14">
        <v>872340</v>
      </c>
      <c r="D14" s="14">
        <v>1890</v>
      </c>
      <c r="E14" s="14">
        <v>0</v>
      </c>
      <c r="F14" s="14">
        <v>210</v>
      </c>
      <c r="G14" s="14">
        <v>23310</v>
      </c>
    </row>
    <row r="15" spans="1:7" x14ac:dyDescent="0.25">
      <c r="A15" s="13" t="s">
        <v>4</v>
      </c>
      <c r="B15" s="14">
        <f t="shared" si="0"/>
        <v>101430</v>
      </c>
      <c r="C15" s="14">
        <v>9660</v>
      </c>
      <c r="D15" s="14">
        <v>210</v>
      </c>
      <c r="E15" s="14">
        <v>0</v>
      </c>
      <c r="F15" s="14">
        <v>0</v>
      </c>
      <c r="G15" s="14">
        <v>91560</v>
      </c>
    </row>
    <row r="16" spans="1:7" x14ac:dyDescent="0.25">
      <c r="A16" s="15" t="s">
        <v>5</v>
      </c>
      <c r="B16" s="16">
        <f t="shared" si="0"/>
        <v>42870758.279999994</v>
      </c>
      <c r="C16" s="17">
        <f>SUM(C10:C15)</f>
        <v>13076351.059999999</v>
      </c>
      <c r="D16" s="17">
        <f t="shared" ref="D16:G16" si="1">SUM(D10:D15)</f>
        <v>5902957.1699999999</v>
      </c>
      <c r="E16" s="17">
        <f t="shared" si="1"/>
        <v>6614986.5</v>
      </c>
      <c r="F16" s="17">
        <f t="shared" si="1"/>
        <v>16476476.73</v>
      </c>
      <c r="G16" s="17">
        <f t="shared" si="1"/>
        <v>799986.82000000007</v>
      </c>
    </row>
    <row r="17" spans="1:7" x14ac:dyDescent="0.25">
      <c r="A17" s="38" t="s">
        <v>36</v>
      </c>
      <c r="B17" s="38"/>
      <c r="C17" s="38"/>
      <c r="D17" s="38"/>
      <c r="E17" s="38"/>
      <c r="F17" s="38"/>
      <c r="G17" s="38"/>
    </row>
    <row r="18" spans="1:7" x14ac:dyDescent="0.25">
      <c r="A18" s="1">
        <v>1</v>
      </c>
      <c r="B18" s="7">
        <f>SUM(C18:G18)</f>
        <v>60</v>
      </c>
      <c r="C18" s="7">
        <v>51</v>
      </c>
      <c r="D18" s="7">
        <v>4</v>
      </c>
      <c r="E18" s="7">
        <v>4</v>
      </c>
      <c r="F18" s="7">
        <v>0</v>
      </c>
      <c r="G18" s="7">
        <v>1</v>
      </c>
    </row>
    <row r="19" spans="1:7" x14ac:dyDescent="0.25">
      <c r="A19" s="1">
        <v>2</v>
      </c>
      <c r="B19" s="7">
        <f t="shared" ref="B19:B24" si="2">SUM(C19:G19)</f>
        <v>19278</v>
      </c>
      <c r="C19" s="7">
        <v>18548</v>
      </c>
      <c r="D19" s="7">
        <v>75</v>
      </c>
      <c r="E19" s="7">
        <v>2</v>
      </c>
      <c r="F19" s="7">
        <v>1</v>
      </c>
      <c r="G19" s="7">
        <v>652</v>
      </c>
    </row>
    <row r="20" spans="1:7" x14ac:dyDescent="0.25">
      <c r="A20" s="1" t="s">
        <v>1</v>
      </c>
      <c r="B20" s="7">
        <f t="shared" si="2"/>
        <v>1699</v>
      </c>
      <c r="C20" s="7">
        <v>1093</v>
      </c>
      <c r="D20" s="7">
        <v>376</v>
      </c>
      <c r="E20" s="7">
        <v>130</v>
      </c>
      <c r="F20" s="7">
        <v>76</v>
      </c>
      <c r="G20" s="7">
        <v>24</v>
      </c>
    </row>
    <row r="21" spans="1:7" x14ac:dyDescent="0.25">
      <c r="A21" s="1" t="s">
        <v>2</v>
      </c>
      <c r="B21" s="7">
        <f t="shared" si="2"/>
        <v>4928</v>
      </c>
      <c r="C21" s="7">
        <v>3496</v>
      </c>
      <c r="D21" s="7">
        <v>1027</v>
      </c>
      <c r="E21" s="7">
        <v>244</v>
      </c>
      <c r="F21" s="7">
        <v>69</v>
      </c>
      <c r="G21" s="7">
        <v>92</v>
      </c>
    </row>
    <row r="22" spans="1:7" x14ac:dyDescent="0.25">
      <c r="A22" s="1" t="s">
        <v>3</v>
      </c>
      <c r="B22" s="7">
        <f t="shared" si="2"/>
        <v>4274</v>
      </c>
      <c r="C22" s="7">
        <v>4154</v>
      </c>
      <c r="D22" s="7">
        <v>9</v>
      </c>
      <c r="E22" s="7">
        <v>0</v>
      </c>
      <c r="F22" s="7">
        <v>1</v>
      </c>
      <c r="G22" s="7">
        <v>110</v>
      </c>
    </row>
    <row r="23" spans="1:7" x14ac:dyDescent="0.25">
      <c r="A23" s="1" t="s">
        <v>4</v>
      </c>
      <c r="B23" s="7">
        <f t="shared" si="2"/>
        <v>483</v>
      </c>
      <c r="C23" s="7">
        <v>46</v>
      </c>
      <c r="D23" s="7">
        <v>1</v>
      </c>
      <c r="E23" s="7">
        <v>0</v>
      </c>
      <c r="F23" s="7">
        <v>0</v>
      </c>
      <c r="G23" s="7">
        <v>436</v>
      </c>
    </row>
    <row r="24" spans="1:7" x14ac:dyDescent="0.25">
      <c r="A24" s="4" t="s">
        <v>5</v>
      </c>
      <c r="B24" s="9">
        <f t="shared" si="2"/>
        <v>30722</v>
      </c>
      <c r="C24" s="9">
        <f>SUM(C18:C23)</f>
        <v>27388</v>
      </c>
      <c r="D24" s="9">
        <f t="shared" ref="D24:G24" si="3">SUM(D18:D23)</f>
        <v>1492</v>
      </c>
      <c r="E24" s="9">
        <f t="shared" si="3"/>
        <v>380</v>
      </c>
      <c r="F24" s="9">
        <f t="shared" si="3"/>
        <v>147</v>
      </c>
      <c r="G24" s="9">
        <f t="shared" si="3"/>
        <v>1315</v>
      </c>
    </row>
    <row r="25" spans="1:7" x14ac:dyDescent="0.25">
      <c r="A25" s="39" t="s">
        <v>37</v>
      </c>
      <c r="B25" s="39"/>
      <c r="C25" s="39"/>
      <c r="D25" s="39"/>
      <c r="E25" s="39"/>
      <c r="F25" s="39"/>
      <c r="G25" s="39"/>
    </row>
    <row r="26" spans="1:7" x14ac:dyDescent="0.25">
      <c r="A26" s="1">
        <v>1</v>
      </c>
      <c r="B26" s="7">
        <f>SUM(C26:G26)</f>
        <v>309</v>
      </c>
      <c r="C26" s="7">
        <v>125</v>
      </c>
      <c r="D26" s="7">
        <v>14</v>
      </c>
      <c r="E26" s="7">
        <v>166</v>
      </c>
      <c r="F26" s="7">
        <v>0</v>
      </c>
      <c r="G26" s="7">
        <v>4</v>
      </c>
    </row>
    <row r="27" spans="1:7" x14ac:dyDescent="0.25">
      <c r="A27" s="1">
        <v>2</v>
      </c>
      <c r="B27" s="7">
        <f t="shared" ref="B27:B32" si="4">SUM(C27:G27)</f>
        <v>19268</v>
      </c>
      <c r="C27" s="7">
        <v>18539</v>
      </c>
      <c r="D27" s="7">
        <v>75</v>
      </c>
      <c r="E27" s="7">
        <v>2</v>
      </c>
      <c r="F27" s="7">
        <v>1</v>
      </c>
      <c r="G27" s="7">
        <v>651</v>
      </c>
    </row>
    <row r="28" spans="1:7" x14ac:dyDescent="0.25">
      <c r="A28" s="1" t="s">
        <v>1</v>
      </c>
      <c r="B28" s="7">
        <f t="shared" si="4"/>
        <v>55212</v>
      </c>
      <c r="C28" s="7">
        <v>2672</v>
      </c>
      <c r="D28" s="7">
        <v>3772</v>
      </c>
      <c r="E28" s="7">
        <v>6077</v>
      </c>
      <c r="F28" s="7">
        <v>42559</v>
      </c>
      <c r="G28" s="7">
        <v>132</v>
      </c>
    </row>
    <row r="29" spans="1:7" x14ac:dyDescent="0.25">
      <c r="A29" s="1" t="s">
        <v>2</v>
      </c>
      <c r="B29" s="7">
        <f t="shared" si="4"/>
        <v>68583</v>
      </c>
      <c r="C29" s="7">
        <v>9492</v>
      </c>
      <c r="D29" s="7">
        <v>14258</v>
      </c>
      <c r="E29" s="7">
        <v>16977</v>
      </c>
      <c r="F29" s="7">
        <v>26494</v>
      </c>
      <c r="G29" s="7">
        <v>1362</v>
      </c>
    </row>
    <row r="30" spans="1:7" x14ac:dyDescent="0.25">
      <c r="A30" s="1" t="s">
        <v>3</v>
      </c>
      <c r="B30" s="7">
        <f t="shared" si="4"/>
        <v>4273</v>
      </c>
      <c r="C30" s="7">
        <v>4153</v>
      </c>
      <c r="D30" s="7">
        <v>9</v>
      </c>
      <c r="E30" s="7">
        <v>0</v>
      </c>
      <c r="F30" s="7">
        <v>1</v>
      </c>
      <c r="G30" s="7">
        <v>110</v>
      </c>
    </row>
    <row r="31" spans="1:7" x14ac:dyDescent="0.25">
      <c r="A31" s="1" t="s">
        <v>4</v>
      </c>
      <c r="B31" s="7">
        <f t="shared" si="4"/>
        <v>483</v>
      </c>
      <c r="C31" s="7">
        <v>46</v>
      </c>
      <c r="D31" s="7">
        <v>1</v>
      </c>
      <c r="E31" s="7">
        <v>0</v>
      </c>
      <c r="F31" s="7">
        <v>0</v>
      </c>
      <c r="G31" s="7">
        <v>436</v>
      </c>
    </row>
    <row r="32" spans="1:7" x14ac:dyDescent="0.25">
      <c r="A32" s="4" t="s">
        <v>5</v>
      </c>
      <c r="B32" s="8">
        <f t="shared" si="4"/>
        <v>148128</v>
      </c>
      <c r="C32" s="9">
        <f>SUM(C26:C31)</f>
        <v>35027</v>
      </c>
      <c r="D32" s="9">
        <f t="shared" ref="D32:G32" si="5">SUM(D26:D31)</f>
        <v>18129</v>
      </c>
      <c r="E32" s="9">
        <f t="shared" si="5"/>
        <v>23222</v>
      </c>
      <c r="F32" s="9">
        <f t="shared" si="5"/>
        <v>69055</v>
      </c>
      <c r="G32" s="9">
        <f t="shared" si="5"/>
        <v>2695</v>
      </c>
    </row>
    <row r="33" spans="1:7" x14ac:dyDescent="0.25">
      <c r="A33" s="38" t="s">
        <v>38</v>
      </c>
      <c r="B33" s="38"/>
      <c r="C33" s="38"/>
      <c r="D33" s="38"/>
      <c r="E33" s="38"/>
      <c r="F33" s="38"/>
      <c r="G33" s="38"/>
    </row>
    <row r="34" spans="1:7" x14ac:dyDescent="0.25">
      <c r="A34" s="1">
        <v>1</v>
      </c>
      <c r="B34" s="5">
        <f>SUM(C34:G34)</f>
        <v>184619.63999999998</v>
      </c>
      <c r="C34" s="5">
        <v>63127.33</v>
      </c>
      <c r="D34" s="5">
        <v>7374.92</v>
      </c>
      <c r="E34" s="5">
        <v>112111.9</v>
      </c>
      <c r="F34" s="5">
        <v>0</v>
      </c>
      <c r="G34" s="5">
        <v>2005.49</v>
      </c>
    </row>
    <row r="35" spans="1:7" x14ac:dyDescent="0.25">
      <c r="A35" s="1">
        <v>2</v>
      </c>
      <c r="B35" s="5">
        <f t="shared" ref="B35:B40" si="6">SUM(C35:G35)</f>
        <v>8515981.9800000004</v>
      </c>
      <c r="C35" s="5">
        <v>8202901.9800000004</v>
      </c>
      <c r="D35" s="5">
        <v>24660</v>
      </c>
      <c r="E35" s="5">
        <v>480</v>
      </c>
      <c r="F35" s="5">
        <v>540</v>
      </c>
      <c r="G35" s="5">
        <v>287400</v>
      </c>
    </row>
    <row r="36" spans="1:7" x14ac:dyDescent="0.25">
      <c r="A36" s="1" t="s">
        <v>1</v>
      </c>
      <c r="B36" s="5">
        <f t="shared" si="6"/>
        <v>15203833.639999999</v>
      </c>
      <c r="C36" s="5">
        <v>1239239.3</v>
      </c>
      <c r="D36" s="5">
        <v>1705791.97</v>
      </c>
      <c r="E36" s="5">
        <v>2003957.2</v>
      </c>
      <c r="F36" s="5">
        <v>10198829.68</v>
      </c>
      <c r="G36" s="5">
        <v>56015.49</v>
      </c>
    </row>
    <row r="37" spans="1:7" x14ac:dyDescent="0.25">
      <c r="A37" s="1" t="s">
        <v>2</v>
      </c>
      <c r="B37" s="5">
        <f t="shared" si="6"/>
        <v>17961284.800000001</v>
      </c>
      <c r="C37" s="5">
        <v>2683608.13</v>
      </c>
      <c r="D37" s="5">
        <v>4163030.28</v>
      </c>
      <c r="E37" s="5">
        <v>4498053.5</v>
      </c>
      <c r="F37" s="5">
        <v>6276897.0499999998</v>
      </c>
      <c r="G37" s="5">
        <v>339695.84</v>
      </c>
    </row>
    <row r="38" spans="1:7" x14ac:dyDescent="0.25">
      <c r="A38" s="1" t="s">
        <v>3</v>
      </c>
      <c r="B38" s="5">
        <f t="shared" si="6"/>
        <v>897750</v>
      </c>
      <c r="C38" s="5">
        <v>872340</v>
      </c>
      <c r="D38" s="5">
        <v>1890</v>
      </c>
      <c r="E38" s="5">
        <v>0</v>
      </c>
      <c r="F38" s="5">
        <v>210</v>
      </c>
      <c r="G38" s="5">
        <v>23310</v>
      </c>
    </row>
    <row r="39" spans="1:7" x14ac:dyDescent="0.25">
      <c r="A39" s="1" t="s">
        <v>4</v>
      </c>
      <c r="B39" s="5">
        <f t="shared" si="6"/>
        <v>101430</v>
      </c>
      <c r="C39" s="5">
        <v>9660</v>
      </c>
      <c r="D39" s="5">
        <v>210</v>
      </c>
      <c r="E39" s="5">
        <v>0</v>
      </c>
      <c r="F39" s="5">
        <v>0</v>
      </c>
      <c r="G39" s="5">
        <v>91560</v>
      </c>
    </row>
    <row r="40" spans="1:7" x14ac:dyDescent="0.25">
      <c r="A40" s="4" t="s">
        <v>5</v>
      </c>
      <c r="B40" s="6">
        <f t="shared" si="6"/>
        <v>42864900.06000001</v>
      </c>
      <c r="C40" s="6">
        <f>SUM(C34:C39)</f>
        <v>13070876.740000002</v>
      </c>
      <c r="D40" s="6">
        <f t="shared" ref="D40:G40" si="7">SUM(D34:D39)</f>
        <v>5902957.1699999999</v>
      </c>
      <c r="E40" s="6">
        <f t="shared" si="7"/>
        <v>6614602.5999999996</v>
      </c>
      <c r="F40" s="6">
        <f t="shared" si="7"/>
        <v>16476476.73</v>
      </c>
      <c r="G40" s="6">
        <f t="shared" si="7"/>
        <v>799986.82000000007</v>
      </c>
    </row>
  </sheetData>
  <mergeCells count="10">
    <mergeCell ref="A9:G9"/>
    <mergeCell ref="A17:G17"/>
    <mergeCell ref="A25:G25"/>
    <mergeCell ref="A33:G33"/>
    <mergeCell ref="A2:G2"/>
    <mergeCell ref="A3:G3"/>
    <mergeCell ref="A5:G5"/>
    <mergeCell ref="A7:A8"/>
    <mergeCell ref="B7:B8"/>
    <mergeCell ref="C7:G7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1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0" t="s">
        <v>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.75" thickTop="1" x14ac:dyDescent="0.2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5" spans="1:24" x14ac:dyDescent="0.25">
      <c r="A5" s="47" t="s">
        <v>47</v>
      </c>
      <c r="B5" s="47"/>
      <c r="C5" s="47"/>
      <c r="D5" s="47"/>
      <c r="E5" s="47"/>
      <c r="F5" s="47"/>
      <c r="G5" s="47"/>
      <c r="H5" s="48"/>
      <c r="I5" s="48"/>
      <c r="J5" s="48"/>
      <c r="K5" s="48"/>
    </row>
    <row r="7" spans="1:24" x14ac:dyDescent="0.25">
      <c r="A7" s="44" t="s">
        <v>11</v>
      </c>
      <c r="B7" s="44" t="s">
        <v>12</v>
      </c>
      <c r="C7" s="43" t="s">
        <v>34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46"/>
      <c r="B8" s="46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38" t="s">
        <v>35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13">
        <v>1</v>
      </c>
      <c r="B10" s="14">
        <f t="shared" ref="B10:B16" si="0">SUM(C10:X10)</f>
        <v>18751599.280000001</v>
      </c>
      <c r="C10" s="14">
        <v>58515.07</v>
      </c>
      <c r="D10" s="14">
        <v>7309.08</v>
      </c>
      <c r="E10" s="14">
        <v>599040.09</v>
      </c>
      <c r="F10" s="14">
        <v>19937.57</v>
      </c>
      <c r="G10" s="14">
        <v>17465.84</v>
      </c>
      <c r="H10" s="18">
        <v>318143.21999999997</v>
      </c>
      <c r="I10" s="18">
        <v>7476246.3799999999</v>
      </c>
      <c r="J10" s="18">
        <v>509908.87</v>
      </c>
      <c r="K10" s="18">
        <v>4538611.37</v>
      </c>
      <c r="L10" s="18">
        <v>154169.51</v>
      </c>
      <c r="M10" s="18">
        <v>88161.81</v>
      </c>
      <c r="N10" s="18">
        <v>335377.51</v>
      </c>
      <c r="O10" s="18">
        <v>961445.63</v>
      </c>
      <c r="P10" s="18">
        <v>868726.43</v>
      </c>
      <c r="Q10" s="18">
        <v>4584.53</v>
      </c>
      <c r="R10" s="18">
        <v>492021.13</v>
      </c>
      <c r="S10" s="18">
        <v>228341.92</v>
      </c>
      <c r="T10" s="18">
        <v>1376820.15</v>
      </c>
      <c r="U10" s="18">
        <v>680855.5</v>
      </c>
      <c r="V10" s="18">
        <v>0</v>
      </c>
      <c r="W10" s="18">
        <v>0</v>
      </c>
      <c r="X10" s="18">
        <v>15917.67</v>
      </c>
    </row>
    <row r="11" spans="1:24" x14ac:dyDescent="0.25">
      <c r="A11" s="13">
        <v>2</v>
      </c>
      <c r="B11" s="14">
        <f t="shared" si="0"/>
        <v>9937222.9600000009</v>
      </c>
      <c r="C11" s="14">
        <v>161100</v>
      </c>
      <c r="D11" s="14">
        <v>270</v>
      </c>
      <c r="E11" s="14">
        <v>1050810</v>
      </c>
      <c r="F11" s="14">
        <v>840</v>
      </c>
      <c r="G11" s="14">
        <v>4920</v>
      </c>
      <c r="H11" s="18">
        <v>1465530</v>
      </c>
      <c r="I11" s="18">
        <v>2361166.9900000002</v>
      </c>
      <c r="J11" s="18">
        <v>396030</v>
      </c>
      <c r="K11" s="18">
        <v>959232.08</v>
      </c>
      <c r="L11" s="18">
        <v>211786.89</v>
      </c>
      <c r="M11" s="18">
        <v>143040</v>
      </c>
      <c r="N11" s="18">
        <v>53190</v>
      </c>
      <c r="O11" s="18">
        <v>929490</v>
      </c>
      <c r="P11" s="18">
        <v>372660</v>
      </c>
      <c r="Q11" s="18">
        <v>5940</v>
      </c>
      <c r="R11" s="18">
        <v>253830</v>
      </c>
      <c r="S11" s="18">
        <v>106440</v>
      </c>
      <c r="T11" s="18">
        <v>243210</v>
      </c>
      <c r="U11" s="18">
        <v>1197450</v>
      </c>
      <c r="V11" s="18">
        <v>480</v>
      </c>
      <c r="W11" s="18">
        <v>270</v>
      </c>
      <c r="X11" s="18">
        <v>19537</v>
      </c>
    </row>
    <row r="12" spans="1:24" x14ac:dyDescent="0.25">
      <c r="A12" s="13" t="s">
        <v>1</v>
      </c>
      <c r="B12" s="14">
        <f t="shared" si="0"/>
        <v>18363495.59</v>
      </c>
      <c r="C12" s="14">
        <v>82329.16</v>
      </c>
      <c r="D12" s="14">
        <v>27512.65</v>
      </c>
      <c r="E12" s="14">
        <v>12346529.279999999</v>
      </c>
      <c r="F12" s="14">
        <v>75624.850000000006</v>
      </c>
      <c r="G12" s="14">
        <v>46321.24</v>
      </c>
      <c r="H12" s="18">
        <v>298812.52</v>
      </c>
      <c r="I12" s="18">
        <v>996452.03</v>
      </c>
      <c r="J12" s="18">
        <v>1528879.21</v>
      </c>
      <c r="K12" s="18">
        <v>242859.13</v>
      </c>
      <c r="L12" s="18">
        <v>147016.51</v>
      </c>
      <c r="M12" s="18">
        <v>498017.61</v>
      </c>
      <c r="N12" s="18">
        <v>205255.78</v>
      </c>
      <c r="O12" s="18">
        <v>527684.81000000006</v>
      </c>
      <c r="P12" s="18">
        <v>822386.89</v>
      </c>
      <c r="Q12" s="18">
        <v>2185.5500000000002</v>
      </c>
      <c r="R12" s="18">
        <v>25204.37</v>
      </c>
      <c r="S12" s="18">
        <v>383836.02</v>
      </c>
      <c r="T12" s="18">
        <v>66076.53</v>
      </c>
      <c r="U12" s="18">
        <v>40271.449999999997</v>
      </c>
      <c r="V12" s="18">
        <v>0</v>
      </c>
      <c r="W12" s="18">
        <v>0</v>
      </c>
      <c r="X12" s="18">
        <v>240</v>
      </c>
    </row>
    <row r="13" spans="1:24" x14ac:dyDescent="0.25">
      <c r="A13" s="13" t="s">
        <v>2</v>
      </c>
      <c r="B13" s="14">
        <f t="shared" si="0"/>
        <v>34810499.07</v>
      </c>
      <c r="C13" s="14">
        <v>491576.07</v>
      </c>
      <c r="D13" s="14">
        <v>78211.789999999994</v>
      </c>
      <c r="E13" s="14">
        <v>15604699.529999999</v>
      </c>
      <c r="F13" s="14">
        <v>4650</v>
      </c>
      <c r="G13" s="14">
        <v>113749.05</v>
      </c>
      <c r="H13" s="18">
        <v>2229009.4500000002</v>
      </c>
      <c r="I13" s="18">
        <v>6220192.0999999996</v>
      </c>
      <c r="J13" s="18">
        <v>2747126.73</v>
      </c>
      <c r="K13" s="18">
        <v>1375651.63</v>
      </c>
      <c r="L13" s="18">
        <v>685381.2</v>
      </c>
      <c r="M13" s="18">
        <v>72583.56</v>
      </c>
      <c r="N13" s="18">
        <v>316163.81</v>
      </c>
      <c r="O13" s="18">
        <v>1331931.5</v>
      </c>
      <c r="P13" s="18">
        <v>1378436.19</v>
      </c>
      <c r="Q13" s="18">
        <v>2040</v>
      </c>
      <c r="R13" s="18">
        <v>103034.34</v>
      </c>
      <c r="S13" s="18">
        <v>1582453.31</v>
      </c>
      <c r="T13" s="18">
        <v>273108.28999999998</v>
      </c>
      <c r="U13" s="18">
        <v>193537.14</v>
      </c>
      <c r="V13" s="18">
        <v>540</v>
      </c>
      <c r="W13" s="18">
        <v>0</v>
      </c>
      <c r="X13" s="18">
        <v>6423.38</v>
      </c>
    </row>
    <row r="14" spans="1:24" x14ac:dyDescent="0.25">
      <c r="A14" s="13" t="s">
        <v>3</v>
      </c>
      <c r="B14" s="14">
        <f t="shared" si="0"/>
        <v>1119795</v>
      </c>
      <c r="C14" s="14">
        <v>13650</v>
      </c>
      <c r="D14" s="14">
        <v>105</v>
      </c>
      <c r="E14" s="14">
        <v>77595</v>
      </c>
      <c r="F14" s="14">
        <v>0</v>
      </c>
      <c r="G14" s="14">
        <v>630</v>
      </c>
      <c r="H14" s="18">
        <v>164115</v>
      </c>
      <c r="I14" s="18">
        <v>148740</v>
      </c>
      <c r="J14" s="18">
        <v>61485</v>
      </c>
      <c r="K14" s="18">
        <v>32130</v>
      </c>
      <c r="L14" s="18">
        <v>19950</v>
      </c>
      <c r="M14" s="18">
        <v>9450</v>
      </c>
      <c r="N14" s="18">
        <v>4725</v>
      </c>
      <c r="O14" s="18">
        <v>80805</v>
      </c>
      <c r="P14" s="18">
        <v>38580</v>
      </c>
      <c r="Q14" s="18">
        <v>105</v>
      </c>
      <c r="R14" s="18">
        <v>25410</v>
      </c>
      <c r="S14" s="18">
        <v>5145</v>
      </c>
      <c r="T14" s="18">
        <v>48930</v>
      </c>
      <c r="U14" s="18">
        <v>382680</v>
      </c>
      <c r="V14" s="18">
        <v>0</v>
      </c>
      <c r="W14" s="18">
        <v>0</v>
      </c>
      <c r="X14" s="18">
        <v>5565</v>
      </c>
    </row>
    <row r="15" spans="1:24" x14ac:dyDescent="0.25">
      <c r="A15" s="13" t="s">
        <v>4</v>
      </c>
      <c r="B15" s="14">
        <f t="shared" si="0"/>
        <v>104895</v>
      </c>
      <c r="C15" s="14">
        <v>210</v>
      </c>
      <c r="D15" s="14">
        <v>0</v>
      </c>
      <c r="E15" s="14">
        <v>3045</v>
      </c>
      <c r="F15" s="14">
        <v>0</v>
      </c>
      <c r="G15" s="14">
        <v>105</v>
      </c>
      <c r="H15" s="18">
        <v>2940</v>
      </c>
      <c r="I15" s="18">
        <v>8715</v>
      </c>
      <c r="J15" s="18">
        <v>1785</v>
      </c>
      <c r="K15" s="18">
        <v>3255</v>
      </c>
      <c r="L15" s="18">
        <v>2205</v>
      </c>
      <c r="M15" s="18">
        <v>315</v>
      </c>
      <c r="N15" s="18">
        <v>1785</v>
      </c>
      <c r="O15" s="18">
        <v>6090</v>
      </c>
      <c r="P15" s="18">
        <v>6615</v>
      </c>
      <c r="Q15" s="18">
        <v>0</v>
      </c>
      <c r="R15" s="18">
        <v>1575</v>
      </c>
      <c r="S15" s="18">
        <v>315</v>
      </c>
      <c r="T15" s="18">
        <v>1470</v>
      </c>
      <c r="U15" s="18">
        <v>2625</v>
      </c>
      <c r="V15" s="18">
        <v>0</v>
      </c>
      <c r="W15" s="18">
        <v>0</v>
      </c>
      <c r="X15" s="18">
        <v>61845</v>
      </c>
    </row>
    <row r="16" spans="1:24" x14ac:dyDescent="0.25">
      <c r="A16" s="15" t="s">
        <v>5</v>
      </c>
      <c r="B16" s="16">
        <f t="shared" si="0"/>
        <v>83087506.900000006</v>
      </c>
      <c r="C16" s="17">
        <f>SUM(C10:C15)</f>
        <v>807380.3</v>
      </c>
      <c r="D16" s="17">
        <f t="shared" ref="D16:W16" si="1">SUM(D10:D15)</f>
        <v>113408.51999999999</v>
      </c>
      <c r="E16" s="17">
        <f t="shared" si="1"/>
        <v>29681718.899999999</v>
      </c>
      <c r="F16" s="17">
        <f t="shared" si="1"/>
        <v>101052.42000000001</v>
      </c>
      <c r="G16" s="17">
        <f t="shared" si="1"/>
        <v>183191.13</v>
      </c>
      <c r="H16" s="17">
        <f t="shared" si="1"/>
        <v>4478550.1900000004</v>
      </c>
      <c r="I16" s="17">
        <f t="shared" si="1"/>
        <v>17211512.5</v>
      </c>
      <c r="J16" s="17">
        <f t="shared" si="1"/>
        <v>5245214.8100000005</v>
      </c>
      <c r="K16" s="17">
        <f t="shared" si="1"/>
        <v>7151739.21</v>
      </c>
      <c r="L16" s="17">
        <f t="shared" si="1"/>
        <v>1220509.1099999999</v>
      </c>
      <c r="M16" s="17">
        <f t="shared" si="1"/>
        <v>811567.98</v>
      </c>
      <c r="N16" s="17">
        <f t="shared" si="1"/>
        <v>916497.10000000009</v>
      </c>
      <c r="O16" s="17">
        <f t="shared" si="1"/>
        <v>3837446.94</v>
      </c>
      <c r="P16" s="17">
        <f t="shared" si="1"/>
        <v>3487404.5100000002</v>
      </c>
      <c r="Q16" s="17">
        <f t="shared" si="1"/>
        <v>14855.079999999998</v>
      </c>
      <c r="R16" s="17">
        <f t="shared" si="1"/>
        <v>901074.84</v>
      </c>
      <c r="S16" s="17">
        <f t="shared" si="1"/>
        <v>2306531.25</v>
      </c>
      <c r="T16" s="17">
        <f t="shared" si="1"/>
        <v>2009614.97</v>
      </c>
      <c r="U16" s="17">
        <f t="shared" si="1"/>
        <v>2497419.09</v>
      </c>
      <c r="V16" s="17">
        <f t="shared" si="1"/>
        <v>1020</v>
      </c>
      <c r="W16" s="17">
        <f t="shared" si="1"/>
        <v>270</v>
      </c>
      <c r="X16" s="17">
        <v>109528.05</v>
      </c>
    </row>
    <row r="17" spans="1:62" x14ac:dyDescent="0.25">
      <c r="A17" s="38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62" x14ac:dyDescent="0.25">
      <c r="A18" s="1">
        <v>1</v>
      </c>
      <c r="B18" s="7">
        <f t="shared" ref="B18:B24" si="2">SUM(C18:X18)</f>
        <v>13687</v>
      </c>
      <c r="C18" s="7">
        <v>74</v>
      </c>
      <c r="D18" s="7">
        <v>2</v>
      </c>
      <c r="E18" s="7">
        <v>663</v>
      </c>
      <c r="F18" s="7">
        <v>8</v>
      </c>
      <c r="G18" s="7">
        <v>22</v>
      </c>
      <c r="H18" s="12">
        <v>414</v>
      </c>
      <c r="I18" s="12">
        <v>4910</v>
      </c>
      <c r="J18" s="12">
        <v>385</v>
      </c>
      <c r="K18" s="12">
        <v>3322</v>
      </c>
      <c r="L18" s="12">
        <v>127</v>
      </c>
      <c r="M18" s="12">
        <v>65</v>
      </c>
      <c r="N18" s="12">
        <v>220</v>
      </c>
      <c r="O18" s="12">
        <v>834</v>
      </c>
      <c r="P18" s="12">
        <v>589</v>
      </c>
      <c r="Q18" s="12">
        <v>6</v>
      </c>
      <c r="R18" s="12">
        <v>369</v>
      </c>
      <c r="S18" s="12">
        <v>215</v>
      </c>
      <c r="T18" s="12">
        <v>476</v>
      </c>
      <c r="U18" s="12">
        <v>967</v>
      </c>
      <c r="V18" s="12">
        <v>0</v>
      </c>
      <c r="W18" s="12">
        <v>0</v>
      </c>
      <c r="X18" s="12">
        <v>19</v>
      </c>
    </row>
    <row r="19" spans="1:62" x14ac:dyDescent="0.25">
      <c r="A19" s="1">
        <v>2</v>
      </c>
      <c r="B19" s="7">
        <f t="shared" si="2"/>
        <v>39568</v>
      </c>
      <c r="C19" s="7">
        <v>651</v>
      </c>
      <c r="D19" s="7">
        <v>1</v>
      </c>
      <c r="E19" s="7">
        <v>4276</v>
      </c>
      <c r="F19" s="7">
        <v>4</v>
      </c>
      <c r="G19" s="7">
        <v>22</v>
      </c>
      <c r="H19" s="12">
        <v>5766</v>
      </c>
      <c r="I19" s="12">
        <v>9349</v>
      </c>
      <c r="J19" s="12">
        <v>1596</v>
      </c>
      <c r="K19" s="12">
        <v>3711</v>
      </c>
      <c r="L19" s="12">
        <v>865</v>
      </c>
      <c r="M19" s="12">
        <v>581</v>
      </c>
      <c r="N19" s="12">
        <v>213</v>
      </c>
      <c r="O19" s="12">
        <v>3868</v>
      </c>
      <c r="P19" s="12">
        <v>1492</v>
      </c>
      <c r="Q19" s="12">
        <v>24</v>
      </c>
      <c r="R19" s="12">
        <v>1018</v>
      </c>
      <c r="S19" s="12">
        <v>456</v>
      </c>
      <c r="T19" s="12">
        <v>953</v>
      </c>
      <c r="U19" s="12">
        <v>4655</v>
      </c>
      <c r="V19" s="12">
        <v>2</v>
      </c>
      <c r="W19" s="12">
        <v>1</v>
      </c>
      <c r="X19" s="12">
        <v>64</v>
      </c>
    </row>
    <row r="20" spans="1:62" x14ac:dyDescent="0.25">
      <c r="A20" s="1" t="s">
        <v>1</v>
      </c>
      <c r="B20" s="7">
        <f t="shared" si="2"/>
        <v>2641</v>
      </c>
      <c r="C20" s="7">
        <v>42</v>
      </c>
      <c r="D20" s="7">
        <v>3</v>
      </c>
      <c r="E20" s="7">
        <v>325</v>
      </c>
      <c r="F20" s="7">
        <v>3</v>
      </c>
      <c r="G20" s="7">
        <v>6</v>
      </c>
      <c r="H20" s="12">
        <v>243</v>
      </c>
      <c r="I20" s="12">
        <v>646</v>
      </c>
      <c r="J20" s="12">
        <v>146</v>
      </c>
      <c r="K20" s="12">
        <v>218</v>
      </c>
      <c r="L20" s="12">
        <v>62</v>
      </c>
      <c r="M20" s="12">
        <v>18</v>
      </c>
      <c r="N20" s="12">
        <v>67</v>
      </c>
      <c r="O20" s="12">
        <v>293</v>
      </c>
      <c r="P20" s="12">
        <v>185</v>
      </c>
      <c r="Q20" s="12">
        <v>3</v>
      </c>
      <c r="R20" s="12">
        <v>32</v>
      </c>
      <c r="S20" s="12">
        <v>246</v>
      </c>
      <c r="T20" s="12">
        <v>49</v>
      </c>
      <c r="U20" s="12">
        <v>53</v>
      </c>
      <c r="V20" s="12">
        <v>0</v>
      </c>
      <c r="W20" s="12">
        <v>0</v>
      </c>
      <c r="X20" s="12">
        <v>1</v>
      </c>
    </row>
    <row r="21" spans="1:62" x14ac:dyDescent="0.25">
      <c r="A21" s="1" t="s">
        <v>2</v>
      </c>
      <c r="B21" s="7">
        <f t="shared" si="2"/>
        <v>12571</v>
      </c>
      <c r="C21" s="7">
        <v>191</v>
      </c>
      <c r="D21" s="7">
        <v>18</v>
      </c>
      <c r="E21" s="7">
        <v>1734</v>
      </c>
      <c r="F21" s="7">
        <v>2</v>
      </c>
      <c r="G21" s="7">
        <v>60</v>
      </c>
      <c r="H21" s="12">
        <v>1107</v>
      </c>
      <c r="I21" s="12">
        <v>3250</v>
      </c>
      <c r="J21" s="12">
        <v>772</v>
      </c>
      <c r="K21" s="12">
        <v>1106</v>
      </c>
      <c r="L21" s="12">
        <v>402</v>
      </c>
      <c r="M21" s="12">
        <v>51</v>
      </c>
      <c r="N21" s="12">
        <v>241</v>
      </c>
      <c r="O21" s="12">
        <v>1291</v>
      </c>
      <c r="P21" s="12">
        <v>644</v>
      </c>
      <c r="Q21" s="12">
        <v>5</v>
      </c>
      <c r="R21" s="12">
        <v>136</v>
      </c>
      <c r="S21" s="12">
        <v>1137</v>
      </c>
      <c r="T21" s="12">
        <v>153</v>
      </c>
      <c r="U21" s="12">
        <v>258</v>
      </c>
      <c r="V21" s="12">
        <v>1</v>
      </c>
      <c r="W21" s="12">
        <v>0</v>
      </c>
      <c r="X21" s="12">
        <v>12</v>
      </c>
    </row>
    <row r="22" spans="1:62" x14ac:dyDescent="0.25">
      <c r="A22" s="1" t="s">
        <v>3</v>
      </c>
      <c r="B22" s="7">
        <f t="shared" si="2"/>
        <v>10573</v>
      </c>
      <c r="C22" s="7">
        <v>130</v>
      </c>
      <c r="D22" s="7">
        <v>1</v>
      </c>
      <c r="E22" s="7">
        <v>732</v>
      </c>
      <c r="F22" s="7">
        <v>0</v>
      </c>
      <c r="G22" s="7">
        <v>6</v>
      </c>
      <c r="H22" s="12">
        <v>1555</v>
      </c>
      <c r="I22" s="12">
        <v>1402</v>
      </c>
      <c r="J22" s="12">
        <v>579</v>
      </c>
      <c r="K22" s="12">
        <v>305</v>
      </c>
      <c r="L22" s="12">
        <v>189</v>
      </c>
      <c r="M22" s="12">
        <v>89</v>
      </c>
      <c r="N22" s="12">
        <v>45</v>
      </c>
      <c r="O22" s="12">
        <v>761</v>
      </c>
      <c r="P22" s="12">
        <v>366</v>
      </c>
      <c r="Q22" s="12">
        <v>1</v>
      </c>
      <c r="R22" s="12">
        <v>241</v>
      </c>
      <c r="S22" s="12">
        <v>49</v>
      </c>
      <c r="T22" s="12">
        <v>462</v>
      </c>
      <c r="U22" s="12">
        <v>3628</v>
      </c>
      <c r="V22" s="12">
        <v>0</v>
      </c>
      <c r="W22" s="12">
        <v>0</v>
      </c>
      <c r="X22" s="12">
        <v>32</v>
      </c>
    </row>
    <row r="23" spans="1:62" x14ac:dyDescent="0.25">
      <c r="A23" s="1" t="s">
        <v>4</v>
      </c>
      <c r="B23" s="7">
        <f t="shared" si="2"/>
        <v>968</v>
      </c>
      <c r="C23" s="7">
        <v>2</v>
      </c>
      <c r="D23" s="7">
        <v>0</v>
      </c>
      <c r="E23" s="7">
        <v>28</v>
      </c>
      <c r="F23" s="7">
        <v>0</v>
      </c>
      <c r="G23" s="7">
        <v>1</v>
      </c>
      <c r="H23" s="12">
        <v>28</v>
      </c>
      <c r="I23" s="12">
        <v>80</v>
      </c>
      <c r="J23" s="12">
        <v>17</v>
      </c>
      <c r="K23" s="12">
        <v>31</v>
      </c>
      <c r="L23" s="12">
        <v>21</v>
      </c>
      <c r="M23" s="12">
        <v>3</v>
      </c>
      <c r="N23" s="12">
        <v>17</v>
      </c>
      <c r="O23" s="12">
        <v>57</v>
      </c>
      <c r="P23" s="12">
        <v>62</v>
      </c>
      <c r="Q23" s="12">
        <v>0</v>
      </c>
      <c r="R23" s="12">
        <v>14</v>
      </c>
      <c r="S23" s="12">
        <v>2</v>
      </c>
      <c r="T23" s="12">
        <v>14</v>
      </c>
      <c r="U23" s="12">
        <v>25</v>
      </c>
      <c r="V23" s="12">
        <v>0</v>
      </c>
      <c r="W23" s="12">
        <v>0</v>
      </c>
      <c r="X23" s="12">
        <v>566</v>
      </c>
    </row>
    <row r="24" spans="1:62" x14ac:dyDescent="0.25">
      <c r="A24" s="4" t="s">
        <v>5</v>
      </c>
      <c r="B24" s="9">
        <f t="shared" si="2"/>
        <v>80008</v>
      </c>
      <c r="C24" s="9">
        <f>SUM(C18:C23)</f>
        <v>1090</v>
      </c>
      <c r="D24" s="9">
        <f t="shared" ref="D24:W24" si="3">SUM(D18:D23)</f>
        <v>25</v>
      </c>
      <c r="E24" s="9">
        <f t="shared" si="3"/>
        <v>7758</v>
      </c>
      <c r="F24" s="9">
        <f t="shared" si="3"/>
        <v>17</v>
      </c>
      <c r="G24" s="9">
        <f t="shared" si="3"/>
        <v>117</v>
      </c>
      <c r="H24" s="9">
        <f t="shared" si="3"/>
        <v>9113</v>
      </c>
      <c r="I24" s="9">
        <f t="shared" si="3"/>
        <v>19637</v>
      </c>
      <c r="J24" s="9">
        <f t="shared" si="3"/>
        <v>3495</v>
      </c>
      <c r="K24" s="9">
        <f t="shared" si="3"/>
        <v>8693</v>
      </c>
      <c r="L24" s="9">
        <f t="shared" si="3"/>
        <v>1666</v>
      </c>
      <c r="M24" s="9">
        <f t="shared" si="3"/>
        <v>807</v>
      </c>
      <c r="N24" s="9">
        <f t="shared" si="3"/>
        <v>803</v>
      </c>
      <c r="O24" s="9">
        <f t="shared" si="3"/>
        <v>7104</v>
      </c>
      <c r="P24" s="9">
        <f t="shared" si="3"/>
        <v>3338</v>
      </c>
      <c r="Q24" s="9">
        <f t="shared" si="3"/>
        <v>39</v>
      </c>
      <c r="R24" s="9">
        <f t="shared" si="3"/>
        <v>1810</v>
      </c>
      <c r="S24" s="9">
        <f t="shared" si="3"/>
        <v>2105</v>
      </c>
      <c r="T24" s="9">
        <f t="shared" si="3"/>
        <v>2107</v>
      </c>
      <c r="U24" s="9">
        <f t="shared" si="3"/>
        <v>9586</v>
      </c>
      <c r="V24" s="9">
        <f t="shared" si="3"/>
        <v>3</v>
      </c>
      <c r="W24" s="9">
        <f t="shared" si="3"/>
        <v>1</v>
      </c>
      <c r="X24" s="9">
        <v>694</v>
      </c>
    </row>
    <row r="25" spans="1:62" x14ac:dyDescent="0.2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65564</v>
      </c>
      <c r="C26" s="7">
        <v>230</v>
      </c>
      <c r="D26" s="7">
        <v>33</v>
      </c>
      <c r="E26" s="7">
        <v>2233</v>
      </c>
      <c r="F26" s="7">
        <v>51</v>
      </c>
      <c r="G26" s="7">
        <v>77</v>
      </c>
      <c r="H26" s="12">
        <v>1219</v>
      </c>
      <c r="I26" s="12">
        <v>26152</v>
      </c>
      <c r="J26" s="12">
        <v>2403</v>
      </c>
      <c r="K26" s="12">
        <v>16721</v>
      </c>
      <c r="L26" s="12">
        <v>505</v>
      </c>
      <c r="M26" s="12">
        <v>259</v>
      </c>
      <c r="N26" s="12">
        <v>1063</v>
      </c>
      <c r="O26" s="12">
        <v>2973</v>
      </c>
      <c r="P26" s="12">
        <v>2637</v>
      </c>
      <c r="Q26" s="12">
        <v>17</v>
      </c>
      <c r="R26" s="12">
        <v>1596</v>
      </c>
      <c r="S26" s="12">
        <v>727</v>
      </c>
      <c r="T26" s="12">
        <v>3971</v>
      </c>
      <c r="U26" s="12">
        <v>2644</v>
      </c>
      <c r="V26" s="12">
        <v>0</v>
      </c>
      <c r="W26" s="12">
        <v>0</v>
      </c>
      <c r="X26" s="12">
        <v>53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39550</v>
      </c>
      <c r="C27" s="7">
        <v>651</v>
      </c>
      <c r="D27" s="7">
        <v>1</v>
      </c>
      <c r="E27" s="7">
        <v>4274</v>
      </c>
      <c r="F27" s="7">
        <v>4</v>
      </c>
      <c r="G27" s="7">
        <v>22</v>
      </c>
      <c r="H27" s="12">
        <v>5762</v>
      </c>
      <c r="I27" s="12">
        <v>9345</v>
      </c>
      <c r="J27" s="12">
        <v>1594</v>
      </c>
      <c r="K27" s="12">
        <v>3708</v>
      </c>
      <c r="L27" s="12">
        <v>865</v>
      </c>
      <c r="M27" s="12">
        <v>581</v>
      </c>
      <c r="N27" s="12">
        <v>213</v>
      </c>
      <c r="O27" s="12">
        <v>3867</v>
      </c>
      <c r="P27" s="12">
        <v>1491</v>
      </c>
      <c r="Q27" s="12">
        <v>24</v>
      </c>
      <c r="R27" s="12">
        <v>1018</v>
      </c>
      <c r="S27" s="12">
        <v>456</v>
      </c>
      <c r="T27" s="12">
        <v>952</v>
      </c>
      <c r="U27" s="12">
        <v>4655</v>
      </c>
      <c r="V27" s="12">
        <v>2</v>
      </c>
      <c r="W27" s="12">
        <v>1</v>
      </c>
      <c r="X27" s="12">
        <v>64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68169</v>
      </c>
      <c r="C28" s="7">
        <v>278</v>
      </c>
      <c r="D28" s="7">
        <v>76</v>
      </c>
      <c r="E28" s="7">
        <v>41372</v>
      </c>
      <c r="F28" s="7">
        <v>221</v>
      </c>
      <c r="G28" s="7">
        <v>256</v>
      </c>
      <c r="H28" s="12">
        <v>1047</v>
      </c>
      <c r="I28" s="12">
        <v>3381</v>
      </c>
      <c r="J28" s="12">
        <v>10177</v>
      </c>
      <c r="K28" s="12">
        <v>1028</v>
      </c>
      <c r="L28" s="12">
        <v>404</v>
      </c>
      <c r="M28" s="12">
        <v>1721</v>
      </c>
      <c r="N28" s="12">
        <v>893</v>
      </c>
      <c r="O28" s="12">
        <v>2141</v>
      </c>
      <c r="P28" s="12">
        <v>3572</v>
      </c>
      <c r="Q28" s="12">
        <v>8</v>
      </c>
      <c r="R28" s="12">
        <v>83</v>
      </c>
      <c r="S28" s="12">
        <v>1166</v>
      </c>
      <c r="T28" s="12">
        <v>170</v>
      </c>
      <c r="U28" s="12">
        <v>174</v>
      </c>
      <c r="V28" s="12">
        <v>0</v>
      </c>
      <c r="W28" s="12">
        <v>0</v>
      </c>
      <c r="X28" s="12">
        <v>1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186125</v>
      </c>
      <c r="C29" s="7">
        <v>2236</v>
      </c>
      <c r="D29" s="7">
        <v>397</v>
      </c>
      <c r="E29" s="7">
        <v>90748</v>
      </c>
      <c r="F29" s="7">
        <v>41</v>
      </c>
      <c r="G29" s="7">
        <v>688</v>
      </c>
      <c r="H29" s="12">
        <v>9616</v>
      </c>
      <c r="I29" s="12">
        <v>31547</v>
      </c>
      <c r="J29" s="12">
        <v>14204</v>
      </c>
      <c r="K29" s="12">
        <v>6286</v>
      </c>
      <c r="L29" s="12">
        <v>3284</v>
      </c>
      <c r="M29" s="12">
        <v>412</v>
      </c>
      <c r="N29" s="12">
        <v>1669</v>
      </c>
      <c r="O29" s="12">
        <v>6851</v>
      </c>
      <c r="P29" s="12">
        <v>7088</v>
      </c>
      <c r="Q29" s="12">
        <v>12</v>
      </c>
      <c r="R29" s="12">
        <v>487</v>
      </c>
      <c r="S29" s="12">
        <v>8385</v>
      </c>
      <c r="T29" s="12">
        <v>1154</v>
      </c>
      <c r="U29" s="12">
        <v>988</v>
      </c>
      <c r="V29" s="12">
        <v>2</v>
      </c>
      <c r="W29" s="12">
        <v>0</v>
      </c>
      <c r="X29" s="12">
        <v>30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10570</v>
      </c>
      <c r="C30" s="7">
        <v>130</v>
      </c>
      <c r="D30" s="7">
        <v>1</v>
      </c>
      <c r="E30" s="7">
        <v>732</v>
      </c>
      <c r="F30" s="7">
        <v>0</v>
      </c>
      <c r="G30" s="7">
        <v>6</v>
      </c>
      <c r="H30" s="12">
        <v>1555</v>
      </c>
      <c r="I30" s="12">
        <v>1401</v>
      </c>
      <c r="J30" s="12">
        <v>579</v>
      </c>
      <c r="K30" s="12">
        <v>305</v>
      </c>
      <c r="L30" s="12">
        <v>189</v>
      </c>
      <c r="M30" s="12">
        <v>89</v>
      </c>
      <c r="N30" s="12">
        <v>45</v>
      </c>
      <c r="O30" s="12">
        <v>761</v>
      </c>
      <c r="P30" s="12">
        <v>366</v>
      </c>
      <c r="Q30" s="12">
        <v>1</v>
      </c>
      <c r="R30" s="12">
        <v>241</v>
      </c>
      <c r="S30" s="12">
        <v>48</v>
      </c>
      <c r="T30" s="12">
        <v>462</v>
      </c>
      <c r="U30" s="12">
        <v>3627</v>
      </c>
      <c r="V30" s="12">
        <v>0</v>
      </c>
      <c r="W30" s="12">
        <v>0</v>
      </c>
      <c r="X30" s="12">
        <v>32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967</v>
      </c>
      <c r="C31" s="7">
        <v>2</v>
      </c>
      <c r="D31" s="7">
        <v>0</v>
      </c>
      <c r="E31" s="7">
        <v>28</v>
      </c>
      <c r="F31" s="7">
        <v>0</v>
      </c>
      <c r="G31" s="7">
        <v>1</v>
      </c>
      <c r="H31" s="12">
        <v>28</v>
      </c>
      <c r="I31" s="12">
        <v>80</v>
      </c>
      <c r="J31" s="12">
        <v>17</v>
      </c>
      <c r="K31" s="12">
        <v>31</v>
      </c>
      <c r="L31" s="12">
        <v>21</v>
      </c>
      <c r="M31" s="12">
        <v>3</v>
      </c>
      <c r="N31" s="12">
        <v>17</v>
      </c>
      <c r="O31" s="12">
        <v>57</v>
      </c>
      <c r="P31" s="12">
        <v>62</v>
      </c>
      <c r="Q31" s="12">
        <v>0</v>
      </c>
      <c r="R31" s="12">
        <v>14</v>
      </c>
      <c r="S31" s="12">
        <v>2</v>
      </c>
      <c r="T31" s="12">
        <v>14</v>
      </c>
      <c r="U31" s="12">
        <v>25</v>
      </c>
      <c r="V31" s="12">
        <v>0</v>
      </c>
      <c r="W31" s="12">
        <v>0</v>
      </c>
      <c r="X31" s="12">
        <v>565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370945</v>
      </c>
      <c r="C32" s="9">
        <f>SUM(C26:C31)</f>
        <v>3527</v>
      </c>
      <c r="D32" s="9">
        <f t="shared" ref="D32:W32" si="5">SUM(D26:D31)</f>
        <v>508</v>
      </c>
      <c r="E32" s="9">
        <f t="shared" si="5"/>
        <v>139387</v>
      </c>
      <c r="F32" s="9">
        <f t="shared" si="5"/>
        <v>317</v>
      </c>
      <c r="G32" s="9">
        <f t="shared" si="5"/>
        <v>1050</v>
      </c>
      <c r="H32" s="9">
        <f t="shared" si="5"/>
        <v>19227</v>
      </c>
      <c r="I32" s="9">
        <f t="shared" si="5"/>
        <v>71906</v>
      </c>
      <c r="J32" s="9">
        <f t="shared" si="5"/>
        <v>28974</v>
      </c>
      <c r="K32" s="9">
        <f t="shared" si="5"/>
        <v>28079</v>
      </c>
      <c r="L32" s="9">
        <f t="shared" si="5"/>
        <v>5268</v>
      </c>
      <c r="M32" s="9">
        <f t="shared" si="5"/>
        <v>3065</v>
      </c>
      <c r="N32" s="9">
        <f t="shared" si="5"/>
        <v>3900</v>
      </c>
      <c r="O32" s="9">
        <f t="shared" si="5"/>
        <v>16650</v>
      </c>
      <c r="P32" s="9">
        <f t="shared" si="5"/>
        <v>15216</v>
      </c>
      <c r="Q32" s="9">
        <f t="shared" si="5"/>
        <v>62</v>
      </c>
      <c r="R32" s="9">
        <f t="shared" si="5"/>
        <v>3439</v>
      </c>
      <c r="S32" s="9">
        <f t="shared" si="5"/>
        <v>10784</v>
      </c>
      <c r="T32" s="9">
        <f t="shared" si="5"/>
        <v>6723</v>
      </c>
      <c r="U32" s="9">
        <f t="shared" si="5"/>
        <v>12113</v>
      </c>
      <c r="V32" s="9">
        <f t="shared" si="5"/>
        <v>4</v>
      </c>
      <c r="W32" s="9">
        <f t="shared" si="5"/>
        <v>1</v>
      </c>
      <c r="X32" s="9">
        <v>745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38" t="s">
        <v>38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18710922.129999999</v>
      </c>
      <c r="C34" s="5">
        <v>58515.07</v>
      </c>
      <c r="D34" s="5">
        <v>7309.08</v>
      </c>
      <c r="E34" s="5">
        <v>597874.84</v>
      </c>
      <c r="F34" s="5">
        <v>19937.57</v>
      </c>
      <c r="G34" s="5">
        <v>17465.84</v>
      </c>
      <c r="H34" s="2">
        <v>318015.23</v>
      </c>
      <c r="I34" s="2">
        <v>7461925.3499999996</v>
      </c>
      <c r="J34" s="2">
        <v>508820.86</v>
      </c>
      <c r="K34" s="2">
        <v>4527038.38</v>
      </c>
      <c r="L34" s="2">
        <v>154003.13</v>
      </c>
      <c r="M34" s="2">
        <v>88161.81</v>
      </c>
      <c r="N34" s="2">
        <v>334319.49</v>
      </c>
      <c r="O34" s="2">
        <v>960633.25</v>
      </c>
      <c r="P34" s="2">
        <v>868726.43</v>
      </c>
      <c r="Q34" s="2">
        <v>4584.53</v>
      </c>
      <c r="R34" s="2">
        <v>490278.47</v>
      </c>
      <c r="S34" s="2">
        <v>228341.92</v>
      </c>
      <c r="T34" s="2">
        <v>1376820.15</v>
      </c>
      <c r="U34" s="2">
        <v>676412.53</v>
      </c>
      <c r="V34" s="2">
        <v>0</v>
      </c>
      <c r="W34" s="2">
        <v>0</v>
      </c>
      <c r="X34" s="2">
        <v>11738.2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9912826.0700000003</v>
      </c>
      <c r="C35" s="5">
        <v>160830</v>
      </c>
      <c r="D35" s="5">
        <v>270</v>
      </c>
      <c r="E35" s="5">
        <v>1049730</v>
      </c>
      <c r="F35" s="5">
        <v>840</v>
      </c>
      <c r="G35" s="5">
        <v>4920</v>
      </c>
      <c r="H35" s="2">
        <v>1463640</v>
      </c>
      <c r="I35" s="2">
        <v>2354673.9900000002</v>
      </c>
      <c r="J35" s="2">
        <v>395550</v>
      </c>
      <c r="K35" s="2">
        <v>958752.08</v>
      </c>
      <c r="L35" s="2">
        <v>209850</v>
      </c>
      <c r="M35" s="2">
        <v>142770</v>
      </c>
      <c r="N35" s="2">
        <v>53190</v>
      </c>
      <c r="O35" s="2">
        <v>926730</v>
      </c>
      <c r="P35" s="2">
        <v>372120</v>
      </c>
      <c r="Q35" s="2">
        <v>5940</v>
      </c>
      <c r="R35" s="2">
        <v>251940</v>
      </c>
      <c r="S35" s="2">
        <v>105660</v>
      </c>
      <c r="T35" s="2">
        <v>242790</v>
      </c>
      <c r="U35" s="2">
        <v>1195560</v>
      </c>
      <c r="V35" s="2">
        <v>480</v>
      </c>
      <c r="W35" s="2">
        <v>270</v>
      </c>
      <c r="X35" s="2">
        <v>16320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18355636.160000004</v>
      </c>
      <c r="C36" s="5">
        <v>82329.16</v>
      </c>
      <c r="D36" s="5">
        <v>27512.65</v>
      </c>
      <c r="E36" s="5">
        <v>12345456.460000001</v>
      </c>
      <c r="F36" s="5">
        <v>75624.850000000006</v>
      </c>
      <c r="G36" s="5">
        <v>46321.24</v>
      </c>
      <c r="H36" s="2">
        <v>298812.52</v>
      </c>
      <c r="I36" s="2">
        <v>992770.01</v>
      </c>
      <c r="J36" s="2">
        <v>1528879.21</v>
      </c>
      <c r="K36" s="2">
        <v>242859.13</v>
      </c>
      <c r="L36" s="2">
        <v>147016.51</v>
      </c>
      <c r="M36" s="2">
        <v>498017.61</v>
      </c>
      <c r="N36" s="2">
        <v>205030.32</v>
      </c>
      <c r="O36" s="2">
        <v>525719.75</v>
      </c>
      <c r="P36" s="2">
        <v>822352.85</v>
      </c>
      <c r="Q36" s="2">
        <v>2185.5500000000002</v>
      </c>
      <c r="R36" s="2">
        <v>25204.37</v>
      </c>
      <c r="S36" s="2">
        <v>383835.99</v>
      </c>
      <c r="T36" s="2">
        <v>66076.53</v>
      </c>
      <c r="U36" s="2">
        <v>39391.449999999997</v>
      </c>
      <c r="V36" s="2">
        <v>0</v>
      </c>
      <c r="W36" s="2">
        <v>0</v>
      </c>
      <c r="X36" s="2">
        <v>240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34764096.170000002</v>
      </c>
      <c r="C37" s="5">
        <v>487391.38</v>
      </c>
      <c r="D37" s="5">
        <v>78211.789999999994</v>
      </c>
      <c r="E37" s="5">
        <v>15591704.35</v>
      </c>
      <c r="F37" s="5">
        <v>4650</v>
      </c>
      <c r="G37" s="5">
        <v>113749.05</v>
      </c>
      <c r="H37" s="2">
        <v>2228558.73</v>
      </c>
      <c r="I37" s="2">
        <v>6209325.3700000001</v>
      </c>
      <c r="J37" s="2">
        <v>2742916.91</v>
      </c>
      <c r="K37" s="2">
        <v>1370891.27</v>
      </c>
      <c r="L37" s="2">
        <v>684221.2</v>
      </c>
      <c r="M37" s="2">
        <v>72583.56</v>
      </c>
      <c r="N37" s="2">
        <v>315911.31</v>
      </c>
      <c r="O37" s="2">
        <v>1329969</v>
      </c>
      <c r="P37" s="2">
        <v>1377866.19</v>
      </c>
      <c r="Q37" s="2">
        <v>2040</v>
      </c>
      <c r="R37" s="2">
        <v>102494.34</v>
      </c>
      <c r="S37" s="2">
        <v>1578252.91</v>
      </c>
      <c r="T37" s="2">
        <v>273108.28999999998</v>
      </c>
      <c r="U37" s="2">
        <v>193537.14</v>
      </c>
      <c r="V37" s="2">
        <v>540</v>
      </c>
      <c r="W37" s="2">
        <v>0</v>
      </c>
      <c r="X37" s="2">
        <v>6173.38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1111455</v>
      </c>
      <c r="C38" s="5">
        <v>13650</v>
      </c>
      <c r="D38" s="5">
        <v>105</v>
      </c>
      <c r="E38" s="5">
        <v>76860</v>
      </c>
      <c r="F38" s="5">
        <v>0</v>
      </c>
      <c r="G38" s="5">
        <v>630</v>
      </c>
      <c r="H38" s="2">
        <v>163485</v>
      </c>
      <c r="I38" s="2">
        <v>147585</v>
      </c>
      <c r="J38" s="2">
        <v>60960</v>
      </c>
      <c r="K38" s="2">
        <v>32025</v>
      </c>
      <c r="L38" s="2">
        <v>19845</v>
      </c>
      <c r="M38" s="2">
        <v>9345</v>
      </c>
      <c r="N38" s="2">
        <v>4725</v>
      </c>
      <c r="O38" s="2">
        <v>80175</v>
      </c>
      <c r="P38" s="2">
        <v>38430</v>
      </c>
      <c r="Q38" s="2">
        <v>105</v>
      </c>
      <c r="R38" s="2">
        <v>25305</v>
      </c>
      <c r="S38" s="2">
        <v>5145</v>
      </c>
      <c r="T38" s="2">
        <v>48615</v>
      </c>
      <c r="U38" s="2">
        <v>381105</v>
      </c>
      <c r="V38" s="2">
        <v>0</v>
      </c>
      <c r="W38" s="2">
        <v>0</v>
      </c>
      <c r="X38" s="2">
        <v>3360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101640</v>
      </c>
      <c r="C39" s="5">
        <v>210</v>
      </c>
      <c r="D39" s="5">
        <v>0</v>
      </c>
      <c r="E39" s="5">
        <v>2940</v>
      </c>
      <c r="F39" s="5">
        <v>0</v>
      </c>
      <c r="G39" s="5">
        <v>105</v>
      </c>
      <c r="H39" s="2">
        <v>2940</v>
      </c>
      <c r="I39" s="2">
        <v>8400</v>
      </c>
      <c r="J39" s="2">
        <v>1785</v>
      </c>
      <c r="K39" s="2">
        <v>3255</v>
      </c>
      <c r="L39" s="2">
        <v>2205</v>
      </c>
      <c r="M39" s="2">
        <v>315</v>
      </c>
      <c r="N39" s="2">
        <v>1785</v>
      </c>
      <c r="O39" s="2">
        <v>5985</v>
      </c>
      <c r="P39" s="2">
        <v>6510</v>
      </c>
      <c r="Q39" s="2">
        <v>0</v>
      </c>
      <c r="R39" s="2">
        <v>1470</v>
      </c>
      <c r="S39" s="2">
        <v>210</v>
      </c>
      <c r="T39" s="2">
        <v>1470</v>
      </c>
      <c r="U39" s="2">
        <v>2625</v>
      </c>
      <c r="V39" s="2">
        <v>0</v>
      </c>
      <c r="W39" s="2">
        <v>0</v>
      </c>
      <c r="X39" s="2">
        <v>59430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82956575.530000001</v>
      </c>
      <c r="C40" s="6">
        <f>SUM(C34:C39)</f>
        <v>802925.61</v>
      </c>
      <c r="D40" s="6">
        <f t="shared" ref="D40:W40" si="7">SUM(D34:D39)</f>
        <v>113408.51999999999</v>
      </c>
      <c r="E40" s="6">
        <f t="shared" si="7"/>
        <v>29664565.649999999</v>
      </c>
      <c r="F40" s="6">
        <f t="shared" si="7"/>
        <v>101052.42000000001</v>
      </c>
      <c r="G40" s="6">
        <f t="shared" si="7"/>
        <v>183191.13</v>
      </c>
      <c r="H40" s="6">
        <f t="shared" si="7"/>
        <v>4475451.4800000004</v>
      </c>
      <c r="I40" s="6">
        <f t="shared" si="7"/>
        <v>17174679.719999999</v>
      </c>
      <c r="J40" s="6">
        <f t="shared" si="7"/>
        <v>5238911.9800000004</v>
      </c>
      <c r="K40" s="6">
        <f t="shared" si="7"/>
        <v>7134820.8599999994</v>
      </c>
      <c r="L40" s="6">
        <f t="shared" si="7"/>
        <v>1217140.8399999999</v>
      </c>
      <c r="M40" s="6">
        <f t="shared" si="7"/>
        <v>811192.98</v>
      </c>
      <c r="N40" s="6">
        <f t="shared" si="7"/>
        <v>914961.12000000011</v>
      </c>
      <c r="O40" s="6">
        <f t="shared" si="7"/>
        <v>3829212</v>
      </c>
      <c r="P40" s="6">
        <f t="shared" si="7"/>
        <v>3486005.47</v>
      </c>
      <c r="Q40" s="6">
        <f t="shared" si="7"/>
        <v>14855.079999999998</v>
      </c>
      <c r="R40" s="6">
        <f t="shared" si="7"/>
        <v>896692.17999999993</v>
      </c>
      <c r="S40" s="6">
        <f t="shared" si="7"/>
        <v>2301445.8199999998</v>
      </c>
      <c r="T40" s="6">
        <f t="shared" si="7"/>
        <v>2008879.97</v>
      </c>
      <c r="U40" s="6">
        <f t="shared" si="7"/>
        <v>2488631.12</v>
      </c>
      <c r="V40" s="6">
        <f t="shared" si="7"/>
        <v>1020</v>
      </c>
      <c r="W40" s="6">
        <f t="shared" si="7"/>
        <v>270</v>
      </c>
      <c r="X40" s="6">
        <v>97261.58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</sheetData>
  <mergeCells count="10">
    <mergeCell ref="A33:X33"/>
    <mergeCell ref="A7:A8"/>
    <mergeCell ref="B7:B8"/>
    <mergeCell ref="A2:X2"/>
    <mergeCell ref="A3:X3"/>
    <mergeCell ref="C7:X7"/>
    <mergeCell ref="A9:X9"/>
    <mergeCell ref="A17:X17"/>
    <mergeCell ref="A25:X25"/>
    <mergeCell ref="A5:K5"/>
  </mergeCells>
  <pageMargins left="0.25" right="0.25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1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.75" thickTop="1" x14ac:dyDescent="0.2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5" spans="1:24" x14ac:dyDescent="0.25">
      <c r="A5" s="47" t="s">
        <v>47</v>
      </c>
      <c r="B5" s="47"/>
      <c r="C5" s="47"/>
      <c r="D5" s="47"/>
      <c r="E5" s="47"/>
      <c r="F5" s="47"/>
      <c r="G5" s="47"/>
      <c r="H5" s="48"/>
      <c r="I5" s="48"/>
      <c r="J5" s="48"/>
      <c r="K5" s="48"/>
    </row>
    <row r="7" spans="1:24" x14ac:dyDescent="0.25">
      <c r="A7" s="44" t="s">
        <v>11</v>
      </c>
      <c r="B7" s="44" t="s">
        <v>12</v>
      </c>
      <c r="C7" s="43" t="s">
        <v>34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46"/>
      <c r="B8" s="46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38" t="s">
        <v>35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13">
        <v>1</v>
      </c>
      <c r="B10" s="14">
        <f t="shared" ref="B10:B16" si="0">SUM(C10:X10)</f>
        <v>27995942.949999999</v>
      </c>
      <c r="C10" s="14">
        <v>83980.34</v>
      </c>
      <c r="D10" s="14">
        <v>30656.16</v>
      </c>
      <c r="E10" s="14">
        <v>714656.47</v>
      </c>
      <c r="F10" s="14">
        <v>26544.98</v>
      </c>
      <c r="G10" s="14">
        <v>9698.15</v>
      </c>
      <c r="H10" s="18">
        <v>344537.83</v>
      </c>
      <c r="I10" s="18">
        <v>10209594.050000001</v>
      </c>
      <c r="J10" s="18">
        <v>444652.4</v>
      </c>
      <c r="K10" s="18">
        <v>8019905.3600000003</v>
      </c>
      <c r="L10" s="18">
        <v>243354.8</v>
      </c>
      <c r="M10" s="18">
        <v>100627.2</v>
      </c>
      <c r="N10" s="18">
        <v>540016.89</v>
      </c>
      <c r="O10" s="18">
        <v>861536.29</v>
      </c>
      <c r="P10" s="18">
        <v>1273599.2</v>
      </c>
      <c r="Q10" s="18">
        <v>6223.41</v>
      </c>
      <c r="R10" s="18">
        <v>971748.93</v>
      </c>
      <c r="S10" s="18">
        <v>428960.79</v>
      </c>
      <c r="T10" s="18">
        <v>2601152.0099999998</v>
      </c>
      <c r="U10" s="18">
        <v>1069826.93</v>
      </c>
      <c r="V10" s="18">
        <v>0</v>
      </c>
      <c r="W10" s="18">
        <v>0</v>
      </c>
      <c r="X10" s="18">
        <v>14670.759999999998</v>
      </c>
    </row>
    <row r="11" spans="1:24" x14ac:dyDescent="0.25">
      <c r="A11" s="13">
        <v>2</v>
      </c>
      <c r="B11" s="14">
        <f t="shared" si="0"/>
        <v>22337479.260000002</v>
      </c>
      <c r="C11" s="14">
        <v>423540</v>
      </c>
      <c r="D11" s="14">
        <v>0</v>
      </c>
      <c r="E11" s="14">
        <v>2592000</v>
      </c>
      <c r="F11" s="14">
        <v>4260</v>
      </c>
      <c r="G11" s="14">
        <v>10980</v>
      </c>
      <c r="H11" s="18">
        <v>3756525</v>
      </c>
      <c r="I11" s="18">
        <v>4401201.76</v>
      </c>
      <c r="J11" s="18">
        <v>920130</v>
      </c>
      <c r="K11" s="18">
        <v>1993216.79</v>
      </c>
      <c r="L11" s="18">
        <v>507000</v>
      </c>
      <c r="M11" s="18">
        <v>263850</v>
      </c>
      <c r="N11" s="18">
        <v>120720</v>
      </c>
      <c r="O11" s="18">
        <v>2341170</v>
      </c>
      <c r="P11" s="18">
        <v>888420</v>
      </c>
      <c r="Q11" s="18">
        <v>6960</v>
      </c>
      <c r="R11" s="18">
        <v>578280</v>
      </c>
      <c r="S11" s="18">
        <v>243660</v>
      </c>
      <c r="T11" s="18">
        <v>594570</v>
      </c>
      <c r="U11" s="18">
        <v>2647615.71</v>
      </c>
      <c r="V11" s="18">
        <v>2340</v>
      </c>
      <c r="W11" s="18">
        <v>960</v>
      </c>
      <c r="X11" s="18">
        <v>40080</v>
      </c>
    </row>
    <row r="12" spans="1:24" x14ac:dyDescent="0.25">
      <c r="A12" s="13" t="s">
        <v>1</v>
      </c>
      <c r="B12" s="14">
        <f t="shared" si="0"/>
        <v>44132631.750000007</v>
      </c>
      <c r="C12" s="14">
        <v>655074.22</v>
      </c>
      <c r="D12" s="14">
        <v>6071.43</v>
      </c>
      <c r="E12" s="14">
        <v>29243130.170000002</v>
      </c>
      <c r="F12" s="14">
        <v>114516.21</v>
      </c>
      <c r="G12" s="14">
        <v>99448.72</v>
      </c>
      <c r="H12" s="18">
        <v>768868.27</v>
      </c>
      <c r="I12" s="18">
        <v>2806398.66</v>
      </c>
      <c r="J12" s="18">
        <v>2729804.13</v>
      </c>
      <c r="K12" s="18">
        <v>590669.75</v>
      </c>
      <c r="L12" s="18">
        <v>466701.43</v>
      </c>
      <c r="M12" s="18">
        <v>69977.23</v>
      </c>
      <c r="N12" s="18">
        <v>927438.7</v>
      </c>
      <c r="O12" s="18">
        <v>1721148.6</v>
      </c>
      <c r="P12" s="18">
        <v>2024129.94</v>
      </c>
      <c r="Q12" s="18">
        <v>4463.2700000000004</v>
      </c>
      <c r="R12" s="18">
        <v>122110.17</v>
      </c>
      <c r="S12" s="18">
        <v>1395040.51</v>
      </c>
      <c r="T12" s="18">
        <v>225291.85</v>
      </c>
      <c r="U12" s="18">
        <v>161641.4</v>
      </c>
      <c r="V12" s="18">
        <v>0</v>
      </c>
      <c r="W12" s="18">
        <v>0</v>
      </c>
      <c r="X12" s="18">
        <v>707.09</v>
      </c>
    </row>
    <row r="13" spans="1:24" x14ac:dyDescent="0.25">
      <c r="A13" s="13" t="s">
        <v>2</v>
      </c>
      <c r="B13" s="14">
        <f t="shared" si="0"/>
        <v>79599304.020000011</v>
      </c>
      <c r="C13" s="14">
        <v>933396.11</v>
      </c>
      <c r="D13" s="14">
        <v>420933.77</v>
      </c>
      <c r="E13" s="14">
        <v>41626724.100000001</v>
      </c>
      <c r="F13" s="14">
        <v>24941.59</v>
      </c>
      <c r="G13" s="14">
        <v>436340.67</v>
      </c>
      <c r="H13" s="18">
        <v>3942410.84</v>
      </c>
      <c r="I13" s="18">
        <v>11207586.369999999</v>
      </c>
      <c r="J13" s="18">
        <v>6752642.5599999996</v>
      </c>
      <c r="K13" s="18">
        <v>2830650.45</v>
      </c>
      <c r="L13" s="18">
        <v>1256539.6000000001</v>
      </c>
      <c r="M13" s="18">
        <v>147171.42000000001</v>
      </c>
      <c r="N13" s="18">
        <v>700009.14</v>
      </c>
      <c r="O13" s="18">
        <v>3104561.14</v>
      </c>
      <c r="P13" s="18">
        <v>2532770.06</v>
      </c>
      <c r="Q13" s="18">
        <v>6750.39</v>
      </c>
      <c r="R13" s="18">
        <v>212738.6</v>
      </c>
      <c r="S13" s="18">
        <v>2491373.08</v>
      </c>
      <c r="T13" s="18">
        <v>479078.57</v>
      </c>
      <c r="U13" s="18">
        <v>483973.67</v>
      </c>
      <c r="V13" s="18">
        <v>472.73</v>
      </c>
      <c r="W13" s="18">
        <v>229.12</v>
      </c>
      <c r="X13" s="18">
        <v>8010.04</v>
      </c>
    </row>
    <row r="14" spans="1:24" x14ac:dyDescent="0.25">
      <c r="A14" s="13" t="s">
        <v>3</v>
      </c>
      <c r="B14" s="14">
        <f t="shared" si="0"/>
        <v>2577045</v>
      </c>
      <c r="C14" s="14">
        <v>35280</v>
      </c>
      <c r="D14" s="14">
        <v>210</v>
      </c>
      <c r="E14" s="14">
        <v>194670</v>
      </c>
      <c r="F14" s="14">
        <v>0</v>
      </c>
      <c r="G14" s="14">
        <v>1470</v>
      </c>
      <c r="H14" s="18">
        <v>412650</v>
      </c>
      <c r="I14" s="18">
        <v>327390</v>
      </c>
      <c r="J14" s="18">
        <v>135870</v>
      </c>
      <c r="K14" s="18">
        <v>74130</v>
      </c>
      <c r="L14" s="18">
        <v>46620</v>
      </c>
      <c r="M14" s="18">
        <v>21840</v>
      </c>
      <c r="N14" s="18">
        <v>10710</v>
      </c>
      <c r="O14" s="18">
        <v>206445</v>
      </c>
      <c r="P14" s="18">
        <v>93450</v>
      </c>
      <c r="Q14" s="18">
        <v>210</v>
      </c>
      <c r="R14" s="18">
        <v>57855</v>
      </c>
      <c r="S14" s="18">
        <v>11550</v>
      </c>
      <c r="T14" s="18">
        <v>113295</v>
      </c>
      <c r="U14" s="18">
        <v>825525</v>
      </c>
      <c r="V14" s="18">
        <v>0</v>
      </c>
      <c r="W14" s="18">
        <v>0</v>
      </c>
      <c r="X14" s="18">
        <v>7875</v>
      </c>
    </row>
    <row r="15" spans="1:24" x14ac:dyDescent="0.25">
      <c r="A15" s="13" t="s">
        <v>4</v>
      </c>
      <c r="B15" s="14">
        <f t="shared" si="0"/>
        <v>236775</v>
      </c>
      <c r="C15" s="14">
        <v>420</v>
      </c>
      <c r="D15" s="14">
        <v>0</v>
      </c>
      <c r="E15" s="14">
        <v>7140</v>
      </c>
      <c r="F15" s="14">
        <v>210</v>
      </c>
      <c r="G15" s="14">
        <v>210</v>
      </c>
      <c r="H15" s="18">
        <v>7350</v>
      </c>
      <c r="I15" s="18">
        <v>18480</v>
      </c>
      <c r="J15" s="18">
        <v>3780</v>
      </c>
      <c r="K15" s="18">
        <v>6930</v>
      </c>
      <c r="L15" s="18">
        <v>4620</v>
      </c>
      <c r="M15" s="18">
        <v>630</v>
      </c>
      <c r="N15" s="18">
        <v>4410</v>
      </c>
      <c r="O15" s="18">
        <v>13020</v>
      </c>
      <c r="P15" s="18">
        <v>14910</v>
      </c>
      <c r="Q15" s="18">
        <v>0</v>
      </c>
      <c r="R15" s="18">
        <v>2520</v>
      </c>
      <c r="S15" s="18">
        <v>840</v>
      </c>
      <c r="T15" s="18">
        <v>3150</v>
      </c>
      <c r="U15" s="18">
        <v>6090</v>
      </c>
      <c r="V15" s="18">
        <v>0</v>
      </c>
      <c r="W15" s="18">
        <v>0</v>
      </c>
      <c r="X15" s="18">
        <v>142065</v>
      </c>
    </row>
    <row r="16" spans="1:24" x14ac:dyDescent="0.25">
      <c r="A16" s="15" t="s">
        <v>5</v>
      </c>
      <c r="B16" s="16">
        <f t="shared" si="0"/>
        <v>176879177.97999996</v>
      </c>
      <c r="C16" s="17">
        <f>SUM(C10:C15)</f>
        <v>2131690.67</v>
      </c>
      <c r="D16" s="17">
        <f t="shared" ref="D16:W16" si="1">SUM(D10:D15)</f>
        <v>457871.35999999999</v>
      </c>
      <c r="E16" s="17">
        <f t="shared" si="1"/>
        <v>74378320.74000001</v>
      </c>
      <c r="F16" s="17">
        <f t="shared" si="1"/>
        <v>170472.78</v>
      </c>
      <c r="G16" s="17">
        <f t="shared" si="1"/>
        <v>558147.54</v>
      </c>
      <c r="H16" s="17">
        <f t="shared" si="1"/>
        <v>9232341.9399999995</v>
      </c>
      <c r="I16" s="17">
        <f t="shared" si="1"/>
        <v>28970650.839999996</v>
      </c>
      <c r="J16" s="17">
        <f t="shared" si="1"/>
        <v>10986879.09</v>
      </c>
      <c r="K16" s="17">
        <f t="shared" si="1"/>
        <v>13515502.350000001</v>
      </c>
      <c r="L16" s="17">
        <f t="shared" si="1"/>
        <v>2524835.83</v>
      </c>
      <c r="M16" s="17">
        <f t="shared" si="1"/>
        <v>604095.85</v>
      </c>
      <c r="N16" s="17">
        <f t="shared" si="1"/>
        <v>2303304.73</v>
      </c>
      <c r="O16" s="17">
        <f t="shared" si="1"/>
        <v>8247881.0300000012</v>
      </c>
      <c r="P16" s="17">
        <f t="shared" si="1"/>
        <v>6827279.2000000002</v>
      </c>
      <c r="Q16" s="17">
        <f t="shared" si="1"/>
        <v>24607.07</v>
      </c>
      <c r="R16" s="17">
        <f t="shared" si="1"/>
        <v>1945252.7000000002</v>
      </c>
      <c r="S16" s="17">
        <f t="shared" si="1"/>
        <v>4571424.38</v>
      </c>
      <c r="T16" s="17">
        <f t="shared" si="1"/>
        <v>4016537.4299999997</v>
      </c>
      <c r="U16" s="17">
        <f t="shared" si="1"/>
        <v>5194672.71</v>
      </c>
      <c r="V16" s="17">
        <f t="shared" si="1"/>
        <v>2812.73</v>
      </c>
      <c r="W16" s="17">
        <f t="shared" si="1"/>
        <v>1189.1199999999999</v>
      </c>
      <c r="X16" s="17">
        <v>213407.88999999998</v>
      </c>
    </row>
    <row r="17" spans="1:62" x14ac:dyDescent="0.25">
      <c r="A17" s="38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62" x14ac:dyDescent="0.25">
      <c r="A18" s="1">
        <v>1</v>
      </c>
      <c r="B18" s="7">
        <f t="shared" ref="B18:B24" si="2">SUM(C18:X18)</f>
        <v>11234</v>
      </c>
      <c r="C18" s="7">
        <v>60</v>
      </c>
      <c r="D18" s="7">
        <v>2</v>
      </c>
      <c r="E18" s="7">
        <v>490</v>
      </c>
      <c r="F18" s="7">
        <v>9</v>
      </c>
      <c r="G18" s="7">
        <v>12</v>
      </c>
      <c r="H18" s="12">
        <v>288</v>
      </c>
      <c r="I18" s="12">
        <v>3545</v>
      </c>
      <c r="J18" s="12">
        <v>330</v>
      </c>
      <c r="K18" s="12">
        <v>3068</v>
      </c>
      <c r="L18" s="12">
        <v>107</v>
      </c>
      <c r="M18" s="12">
        <v>55</v>
      </c>
      <c r="N18" s="12">
        <v>213</v>
      </c>
      <c r="O18" s="12">
        <v>442</v>
      </c>
      <c r="P18" s="12">
        <v>515</v>
      </c>
      <c r="Q18" s="12">
        <v>3</v>
      </c>
      <c r="R18" s="12">
        <v>419</v>
      </c>
      <c r="S18" s="12">
        <v>222</v>
      </c>
      <c r="T18" s="12">
        <v>500</v>
      </c>
      <c r="U18" s="12">
        <v>940</v>
      </c>
      <c r="V18" s="12">
        <v>0</v>
      </c>
      <c r="W18" s="12">
        <v>0</v>
      </c>
      <c r="X18" s="12">
        <v>14</v>
      </c>
    </row>
    <row r="19" spans="1:62" x14ac:dyDescent="0.25">
      <c r="A19" s="1">
        <v>2</v>
      </c>
      <c r="B19" s="7">
        <f t="shared" si="2"/>
        <v>47477</v>
      </c>
      <c r="C19" s="7">
        <v>898</v>
      </c>
      <c r="D19" s="7">
        <v>0</v>
      </c>
      <c r="E19" s="7">
        <v>5740</v>
      </c>
      <c r="F19" s="7">
        <v>9</v>
      </c>
      <c r="G19" s="7">
        <v>27</v>
      </c>
      <c r="H19" s="12">
        <v>7768</v>
      </c>
      <c r="I19" s="12">
        <v>9708</v>
      </c>
      <c r="J19" s="12">
        <v>1930</v>
      </c>
      <c r="K19" s="12">
        <v>3926</v>
      </c>
      <c r="L19" s="12">
        <v>1170</v>
      </c>
      <c r="M19" s="12">
        <v>648</v>
      </c>
      <c r="N19" s="12">
        <v>260</v>
      </c>
      <c r="O19" s="12">
        <v>5286</v>
      </c>
      <c r="P19" s="12">
        <v>1915</v>
      </c>
      <c r="Q19" s="12">
        <v>21</v>
      </c>
      <c r="R19" s="12">
        <v>1232</v>
      </c>
      <c r="S19" s="12">
        <v>579</v>
      </c>
      <c r="T19" s="12">
        <v>1202</v>
      </c>
      <c r="U19" s="12">
        <v>5066</v>
      </c>
      <c r="V19" s="12">
        <v>6</v>
      </c>
      <c r="W19" s="12">
        <v>2</v>
      </c>
      <c r="X19" s="12">
        <v>84</v>
      </c>
    </row>
    <row r="20" spans="1:62" x14ac:dyDescent="0.25">
      <c r="A20" s="1" t="s">
        <v>1</v>
      </c>
      <c r="B20" s="7">
        <f t="shared" si="2"/>
        <v>4536</v>
      </c>
      <c r="C20" s="7">
        <v>57</v>
      </c>
      <c r="D20" s="7">
        <v>1</v>
      </c>
      <c r="E20" s="7">
        <v>622</v>
      </c>
      <c r="F20" s="7">
        <v>7</v>
      </c>
      <c r="G20" s="7">
        <v>14</v>
      </c>
      <c r="H20" s="12">
        <v>384</v>
      </c>
      <c r="I20" s="12">
        <v>1050</v>
      </c>
      <c r="J20" s="12">
        <v>266</v>
      </c>
      <c r="K20" s="12">
        <v>337</v>
      </c>
      <c r="L20" s="12">
        <v>134</v>
      </c>
      <c r="M20" s="12">
        <v>27</v>
      </c>
      <c r="N20" s="12">
        <v>124</v>
      </c>
      <c r="O20" s="12">
        <v>565</v>
      </c>
      <c r="P20" s="12">
        <v>308</v>
      </c>
      <c r="Q20" s="12">
        <v>4</v>
      </c>
      <c r="R20" s="12">
        <v>63</v>
      </c>
      <c r="S20" s="12">
        <v>384</v>
      </c>
      <c r="T20" s="12">
        <v>75</v>
      </c>
      <c r="U20" s="12">
        <v>112</v>
      </c>
      <c r="V20" s="12">
        <v>0</v>
      </c>
      <c r="W20" s="12">
        <v>0</v>
      </c>
      <c r="X20" s="12">
        <v>2</v>
      </c>
    </row>
    <row r="21" spans="1:62" x14ac:dyDescent="0.25">
      <c r="A21" s="1" t="s">
        <v>2</v>
      </c>
      <c r="B21" s="7">
        <f t="shared" si="2"/>
        <v>17783</v>
      </c>
      <c r="C21" s="7">
        <v>270</v>
      </c>
      <c r="D21" s="7">
        <v>18</v>
      </c>
      <c r="E21" s="7">
        <v>2614</v>
      </c>
      <c r="F21" s="7">
        <v>9</v>
      </c>
      <c r="G21" s="7">
        <v>96</v>
      </c>
      <c r="H21" s="12">
        <v>1460</v>
      </c>
      <c r="I21" s="12">
        <v>4563</v>
      </c>
      <c r="J21" s="12">
        <v>1281</v>
      </c>
      <c r="K21" s="12">
        <v>1613</v>
      </c>
      <c r="L21" s="12">
        <v>541</v>
      </c>
      <c r="M21" s="12">
        <v>64</v>
      </c>
      <c r="N21" s="12">
        <v>326</v>
      </c>
      <c r="O21" s="12">
        <v>1847</v>
      </c>
      <c r="P21" s="12">
        <v>893</v>
      </c>
      <c r="Q21" s="12">
        <v>7</v>
      </c>
      <c r="R21" s="12">
        <v>191</v>
      </c>
      <c r="S21" s="12">
        <v>1407</v>
      </c>
      <c r="T21" s="12">
        <v>207</v>
      </c>
      <c r="U21" s="12">
        <v>364</v>
      </c>
      <c r="V21" s="12">
        <v>1</v>
      </c>
      <c r="W21" s="12">
        <v>1</v>
      </c>
      <c r="X21" s="12">
        <v>10</v>
      </c>
    </row>
    <row r="22" spans="1:62" x14ac:dyDescent="0.25">
      <c r="A22" s="1" t="s">
        <v>3</v>
      </c>
      <c r="B22" s="7">
        <f t="shared" si="2"/>
        <v>12261</v>
      </c>
      <c r="C22" s="7">
        <v>167</v>
      </c>
      <c r="D22" s="7">
        <v>1</v>
      </c>
      <c r="E22" s="7">
        <v>925</v>
      </c>
      <c r="F22" s="7">
        <v>0</v>
      </c>
      <c r="G22" s="7">
        <v>7</v>
      </c>
      <c r="H22" s="12">
        <v>1958</v>
      </c>
      <c r="I22" s="12">
        <v>1560</v>
      </c>
      <c r="J22" s="12">
        <v>647</v>
      </c>
      <c r="K22" s="12">
        <v>353</v>
      </c>
      <c r="L22" s="12">
        <v>222</v>
      </c>
      <c r="M22" s="12">
        <v>104</v>
      </c>
      <c r="N22" s="12">
        <v>51</v>
      </c>
      <c r="O22" s="12">
        <v>982</v>
      </c>
      <c r="P22" s="12">
        <v>445</v>
      </c>
      <c r="Q22" s="12">
        <v>1</v>
      </c>
      <c r="R22" s="12">
        <v>276</v>
      </c>
      <c r="S22" s="12">
        <v>55</v>
      </c>
      <c r="T22" s="12">
        <v>539</v>
      </c>
      <c r="U22" s="12">
        <v>3931</v>
      </c>
      <c r="V22" s="12">
        <v>0</v>
      </c>
      <c r="W22" s="12">
        <v>0</v>
      </c>
      <c r="X22" s="12">
        <v>37</v>
      </c>
    </row>
    <row r="23" spans="1:62" x14ac:dyDescent="0.25">
      <c r="A23" s="1" t="s">
        <v>4</v>
      </c>
      <c r="B23" s="7">
        <f t="shared" si="2"/>
        <v>1127</v>
      </c>
      <c r="C23" s="7">
        <v>2</v>
      </c>
      <c r="D23" s="7">
        <v>0</v>
      </c>
      <c r="E23" s="7">
        <v>34</v>
      </c>
      <c r="F23" s="7">
        <v>1</v>
      </c>
      <c r="G23" s="7">
        <v>1</v>
      </c>
      <c r="H23" s="12">
        <v>35</v>
      </c>
      <c r="I23" s="12">
        <v>88</v>
      </c>
      <c r="J23" s="12">
        <v>18</v>
      </c>
      <c r="K23" s="12">
        <v>33</v>
      </c>
      <c r="L23" s="12">
        <v>22</v>
      </c>
      <c r="M23" s="12">
        <v>3</v>
      </c>
      <c r="N23" s="12">
        <v>21</v>
      </c>
      <c r="O23" s="12">
        <v>62</v>
      </c>
      <c r="P23" s="12">
        <v>71</v>
      </c>
      <c r="Q23" s="12">
        <v>0</v>
      </c>
      <c r="R23" s="12">
        <v>12</v>
      </c>
      <c r="S23" s="12">
        <v>4</v>
      </c>
      <c r="T23" s="12">
        <v>15</v>
      </c>
      <c r="U23" s="12">
        <v>29</v>
      </c>
      <c r="V23" s="12">
        <v>0</v>
      </c>
      <c r="W23" s="12">
        <v>0</v>
      </c>
      <c r="X23" s="12">
        <v>676</v>
      </c>
    </row>
    <row r="24" spans="1:62" x14ac:dyDescent="0.25">
      <c r="A24" s="4" t="s">
        <v>5</v>
      </c>
      <c r="B24" s="9">
        <f t="shared" si="2"/>
        <v>94418</v>
      </c>
      <c r="C24" s="9">
        <f>SUM(C18:C23)</f>
        <v>1454</v>
      </c>
      <c r="D24" s="9">
        <f t="shared" ref="D24:W24" si="3">SUM(D18:D23)</f>
        <v>22</v>
      </c>
      <c r="E24" s="9">
        <f t="shared" si="3"/>
        <v>10425</v>
      </c>
      <c r="F24" s="9">
        <f t="shared" si="3"/>
        <v>35</v>
      </c>
      <c r="G24" s="9">
        <f t="shared" si="3"/>
        <v>157</v>
      </c>
      <c r="H24" s="9">
        <f t="shared" si="3"/>
        <v>11893</v>
      </c>
      <c r="I24" s="9">
        <f t="shared" si="3"/>
        <v>20514</v>
      </c>
      <c r="J24" s="9">
        <f t="shared" si="3"/>
        <v>4472</v>
      </c>
      <c r="K24" s="9">
        <f t="shared" si="3"/>
        <v>9330</v>
      </c>
      <c r="L24" s="9">
        <f t="shared" si="3"/>
        <v>2196</v>
      </c>
      <c r="M24" s="9">
        <f t="shared" si="3"/>
        <v>901</v>
      </c>
      <c r="N24" s="9">
        <f t="shared" si="3"/>
        <v>995</v>
      </c>
      <c r="O24" s="9">
        <f t="shared" si="3"/>
        <v>9184</v>
      </c>
      <c r="P24" s="9">
        <f t="shared" si="3"/>
        <v>4147</v>
      </c>
      <c r="Q24" s="9">
        <f t="shared" si="3"/>
        <v>36</v>
      </c>
      <c r="R24" s="9">
        <f t="shared" si="3"/>
        <v>2193</v>
      </c>
      <c r="S24" s="9">
        <f t="shared" si="3"/>
        <v>2651</v>
      </c>
      <c r="T24" s="9">
        <f t="shared" si="3"/>
        <v>2538</v>
      </c>
      <c r="U24" s="9">
        <f t="shared" si="3"/>
        <v>10442</v>
      </c>
      <c r="V24" s="9">
        <f t="shared" si="3"/>
        <v>7</v>
      </c>
      <c r="W24" s="9">
        <f t="shared" si="3"/>
        <v>3</v>
      </c>
      <c r="X24" s="9">
        <v>823</v>
      </c>
    </row>
    <row r="25" spans="1:62" x14ac:dyDescent="0.2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56469</v>
      </c>
      <c r="C26" s="7">
        <v>184</v>
      </c>
      <c r="D26" s="7">
        <v>52</v>
      </c>
      <c r="E26" s="7">
        <v>1620</v>
      </c>
      <c r="F26" s="7">
        <v>41</v>
      </c>
      <c r="G26" s="7">
        <v>26</v>
      </c>
      <c r="H26" s="12">
        <v>800</v>
      </c>
      <c r="I26" s="12">
        <v>20996</v>
      </c>
      <c r="J26" s="12">
        <v>1535</v>
      </c>
      <c r="K26" s="12">
        <v>15855</v>
      </c>
      <c r="L26" s="12">
        <v>463</v>
      </c>
      <c r="M26" s="12">
        <v>248</v>
      </c>
      <c r="N26" s="12">
        <v>1077</v>
      </c>
      <c r="O26" s="12">
        <v>1624</v>
      </c>
      <c r="P26" s="12">
        <v>2319</v>
      </c>
      <c r="Q26" s="12">
        <v>12</v>
      </c>
      <c r="R26" s="12">
        <v>2039</v>
      </c>
      <c r="S26" s="12">
        <v>761</v>
      </c>
      <c r="T26" s="12">
        <v>4278</v>
      </c>
      <c r="U26" s="12">
        <v>2496</v>
      </c>
      <c r="V26" s="12">
        <v>0</v>
      </c>
      <c r="W26" s="12">
        <v>0</v>
      </c>
      <c r="X26" s="12">
        <v>43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47430</v>
      </c>
      <c r="C27" s="7">
        <v>898</v>
      </c>
      <c r="D27" s="7">
        <v>0</v>
      </c>
      <c r="E27" s="7">
        <v>5730</v>
      </c>
      <c r="F27" s="7">
        <v>9</v>
      </c>
      <c r="G27" s="7">
        <v>27</v>
      </c>
      <c r="H27" s="12">
        <v>7763</v>
      </c>
      <c r="I27" s="12">
        <v>9699</v>
      </c>
      <c r="J27" s="12">
        <v>1928</v>
      </c>
      <c r="K27" s="12">
        <v>3922</v>
      </c>
      <c r="L27" s="12">
        <v>1170</v>
      </c>
      <c r="M27" s="12">
        <v>648</v>
      </c>
      <c r="N27" s="12">
        <v>260</v>
      </c>
      <c r="O27" s="12">
        <v>5281</v>
      </c>
      <c r="P27" s="12">
        <v>1912</v>
      </c>
      <c r="Q27" s="12">
        <v>20</v>
      </c>
      <c r="R27" s="12">
        <v>1232</v>
      </c>
      <c r="S27" s="12">
        <v>578</v>
      </c>
      <c r="T27" s="12">
        <v>1202</v>
      </c>
      <c r="U27" s="12">
        <v>5060</v>
      </c>
      <c r="V27" s="12">
        <v>5</v>
      </c>
      <c r="W27" s="12">
        <v>2</v>
      </c>
      <c r="X27" s="12">
        <v>84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103281</v>
      </c>
      <c r="C28" s="7">
        <v>3543</v>
      </c>
      <c r="D28" s="7">
        <v>11</v>
      </c>
      <c r="E28" s="7">
        <v>64675</v>
      </c>
      <c r="F28" s="7">
        <v>337</v>
      </c>
      <c r="G28" s="7">
        <v>372</v>
      </c>
      <c r="H28" s="12">
        <v>1685</v>
      </c>
      <c r="I28" s="12">
        <v>5990</v>
      </c>
      <c r="J28" s="12">
        <v>10047</v>
      </c>
      <c r="K28" s="12">
        <v>1525</v>
      </c>
      <c r="L28" s="12">
        <v>780</v>
      </c>
      <c r="M28" s="12">
        <v>150</v>
      </c>
      <c r="N28" s="12">
        <v>1795</v>
      </c>
      <c r="O28" s="12">
        <v>3807</v>
      </c>
      <c r="P28" s="12">
        <v>5062</v>
      </c>
      <c r="Q28" s="12">
        <v>12</v>
      </c>
      <c r="R28" s="12">
        <v>248</v>
      </c>
      <c r="S28" s="12">
        <v>2491</v>
      </c>
      <c r="T28" s="12">
        <v>375</v>
      </c>
      <c r="U28" s="12">
        <v>374</v>
      </c>
      <c r="V28" s="12">
        <v>0</v>
      </c>
      <c r="W28" s="12">
        <v>0</v>
      </c>
      <c r="X28" s="12">
        <v>2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245900</v>
      </c>
      <c r="C29" s="7">
        <v>2893</v>
      </c>
      <c r="D29" s="7">
        <v>2265</v>
      </c>
      <c r="E29" s="7">
        <v>121874</v>
      </c>
      <c r="F29" s="7">
        <v>119</v>
      </c>
      <c r="G29" s="7">
        <v>1673</v>
      </c>
      <c r="H29" s="12">
        <v>11858</v>
      </c>
      <c r="I29" s="12">
        <v>38349</v>
      </c>
      <c r="J29" s="12">
        <v>20850</v>
      </c>
      <c r="K29" s="12">
        <v>8506</v>
      </c>
      <c r="L29" s="12">
        <v>4104</v>
      </c>
      <c r="M29" s="12">
        <v>665</v>
      </c>
      <c r="N29" s="12">
        <v>2346</v>
      </c>
      <c r="O29" s="12">
        <v>10170</v>
      </c>
      <c r="P29" s="12">
        <v>8684</v>
      </c>
      <c r="Q29" s="12">
        <v>23</v>
      </c>
      <c r="R29" s="12">
        <v>663</v>
      </c>
      <c r="S29" s="12">
        <v>8164</v>
      </c>
      <c r="T29" s="12">
        <v>1216</v>
      </c>
      <c r="U29" s="12">
        <v>1446</v>
      </c>
      <c r="V29" s="12">
        <v>2</v>
      </c>
      <c r="W29" s="12">
        <v>1</v>
      </c>
      <c r="X29" s="12">
        <v>29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12255</v>
      </c>
      <c r="C30" s="7">
        <v>167</v>
      </c>
      <c r="D30" s="7">
        <v>1</v>
      </c>
      <c r="E30" s="7">
        <v>925</v>
      </c>
      <c r="F30" s="7">
        <v>0</v>
      </c>
      <c r="G30" s="7">
        <v>7</v>
      </c>
      <c r="H30" s="12">
        <v>1958</v>
      </c>
      <c r="I30" s="12">
        <v>1558</v>
      </c>
      <c r="J30" s="12">
        <v>647</v>
      </c>
      <c r="K30" s="12">
        <v>353</v>
      </c>
      <c r="L30" s="12">
        <v>222</v>
      </c>
      <c r="M30" s="12">
        <v>104</v>
      </c>
      <c r="N30" s="12">
        <v>51</v>
      </c>
      <c r="O30" s="12">
        <v>982</v>
      </c>
      <c r="P30" s="12">
        <v>445</v>
      </c>
      <c r="Q30" s="12">
        <v>1</v>
      </c>
      <c r="R30" s="12">
        <v>275</v>
      </c>
      <c r="S30" s="12">
        <v>55</v>
      </c>
      <c r="T30" s="12">
        <v>539</v>
      </c>
      <c r="U30" s="12">
        <v>3928</v>
      </c>
      <c r="V30" s="12">
        <v>0</v>
      </c>
      <c r="W30" s="12">
        <v>0</v>
      </c>
      <c r="X30" s="12">
        <v>37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1126</v>
      </c>
      <c r="C31" s="7">
        <v>2</v>
      </c>
      <c r="D31" s="7">
        <v>0</v>
      </c>
      <c r="E31" s="7">
        <v>34</v>
      </c>
      <c r="F31" s="7">
        <v>1</v>
      </c>
      <c r="G31" s="7">
        <v>1</v>
      </c>
      <c r="H31" s="12">
        <v>35</v>
      </c>
      <c r="I31" s="12">
        <v>88</v>
      </c>
      <c r="J31" s="12">
        <v>18</v>
      </c>
      <c r="K31" s="12">
        <v>33</v>
      </c>
      <c r="L31" s="12">
        <v>22</v>
      </c>
      <c r="M31" s="12">
        <v>3</v>
      </c>
      <c r="N31" s="12">
        <v>21</v>
      </c>
      <c r="O31" s="12">
        <v>62</v>
      </c>
      <c r="P31" s="12">
        <v>71</v>
      </c>
      <c r="Q31" s="12">
        <v>0</v>
      </c>
      <c r="R31" s="12">
        <v>12</v>
      </c>
      <c r="S31" s="12">
        <v>4</v>
      </c>
      <c r="T31" s="12">
        <v>15</v>
      </c>
      <c r="U31" s="12">
        <v>29</v>
      </c>
      <c r="V31" s="12">
        <v>0</v>
      </c>
      <c r="W31" s="12">
        <v>0</v>
      </c>
      <c r="X31" s="12">
        <v>675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466461</v>
      </c>
      <c r="C32" s="9">
        <f>SUM(C26:C31)</f>
        <v>7687</v>
      </c>
      <c r="D32" s="9">
        <f t="shared" ref="D32:W32" si="5">SUM(D26:D31)</f>
        <v>2329</v>
      </c>
      <c r="E32" s="9">
        <f t="shared" si="5"/>
        <v>194858</v>
      </c>
      <c r="F32" s="9">
        <f t="shared" si="5"/>
        <v>507</v>
      </c>
      <c r="G32" s="9">
        <f t="shared" si="5"/>
        <v>2106</v>
      </c>
      <c r="H32" s="9">
        <f t="shared" si="5"/>
        <v>24099</v>
      </c>
      <c r="I32" s="9">
        <f t="shared" si="5"/>
        <v>76680</v>
      </c>
      <c r="J32" s="9">
        <f t="shared" si="5"/>
        <v>35025</v>
      </c>
      <c r="K32" s="9">
        <f t="shared" si="5"/>
        <v>30194</v>
      </c>
      <c r="L32" s="9">
        <f t="shared" si="5"/>
        <v>6761</v>
      </c>
      <c r="M32" s="9">
        <f t="shared" si="5"/>
        <v>1818</v>
      </c>
      <c r="N32" s="9">
        <f t="shared" si="5"/>
        <v>5550</v>
      </c>
      <c r="O32" s="9">
        <f t="shared" si="5"/>
        <v>21926</v>
      </c>
      <c r="P32" s="9">
        <f t="shared" si="5"/>
        <v>18493</v>
      </c>
      <c r="Q32" s="9">
        <f t="shared" si="5"/>
        <v>68</v>
      </c>
      <c r="R32" s="9">
        <f t="shared" si="5"/>
        <v>4469</v>
      </c>
      <c r="S32" s="9">
        <f t="shared" si="5"/>
        <v>12053</v>
      </c>
      <c r="T32" s="9">
        <f t="shared" si="5"/>
        <v>7625</v>
      </c>
      <c r="U32" s="9">
        <f t="shared" si="5"/>
        <v>13333</v>
      </c>
      <c r="V32" s="9">
        <f t="shared" si="5"/>
        <v>7</v>
      </c>
      <c r="W32" s="9">
        <f t="shared" si="5"/>
        <v>3</v>
      </c>
      <c r="X32" s="9">
        <v>870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38" t="s">
        <v>38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27992329.789999999</v>
      </c>
      <c r="C34" s="5">
        <v>83980.34</v>
      </c>
      <c r="D34" s="5">
        <v>30656.16</v>
      </c>
      <c r="E34" s="5">
        <v>714653.2</v>
      </c>
      <c r="F34" s="5">
        <v>26544.98</v>
      </c>
      <c r="G34" s="5">
        <v>9698.15</v>
      </c>
      <c r="H34" s="2">
        <v>344537.83</v>
      </c>
      <c r="I34" s="2">
        <v>10209560.1</v>
      </c>
      <c r="J34" s="2">
        <v>444652.4</v>
      </c>
      <c r="K34" s="2">
        <v>8019852.3099999996</v>
      </c>
      <c r="L34" s="2">
        <v>243354.8</v>
      </c>
      <c r="M34" s="2">
        <v>100627.18</v>
      </c>
      <c r="N34" s="2">
        <v>540016.89</v>
      </c>
      <c r="O34" s="2">
        <v>861536.29</v>
      </c>
      <c r="P34" s="2">
        <v>1273569.19</v>
      </c>
      <c r="Q34" s="2">
        <v>6223.41</v>
      </c>
      <c r="R34" s="2">
        <v>971748.82</v>
      </c>
      <c r="S34" s="2">
        <v>428896.79</v>
      </c>
      <c r="T34" s="2">
        <v>2597723.29</v>
      </c>
      <c r="U34" s="2">
        <v>1069826.93</v>
      </c>
      <c r="V34" s="2">
        <v>0</v>
      </c>
      <c r="W34" s="2">
        <v>0</v>
      </c>
      <c r="X34" s="2">
        <v>14670.73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22337407.260000002</v>
      </c>
      <c r="C35" s="5">
        <v>423540</v>
      </c>
      <c r="D35" s="5">
        <v>0</v>
      </c>
      <c r="E35" s="5">
        <v>2592000</v>
      </c>
      <c r="F35" s="5">
        <v>4260</v>
      </c>
      <c r="G35" s="5">
        <v>10980</v>
      </c>
      <c r="H35" s="2">
        <v>3756489</v>
      </c>
      <c r="I35" s="2">
        <v>4401201.76</v>
      </c>
      <c r="J35" s="2">
        <v>920130</v>
      </c>
      <c r="K35" s="2">
        <v>1993216.79</v>
      </c>
      <c r="L35" s="2">
        <v>507000</v>
      </c>
      <c r="M35" s="2">
        <v>263850</v>
      </c>
      <c r="N35" s="2">
        <v>120720</v>
      </c>
      <c r="O35" s="2">
        <v>2341134</v>
      </c>
      <c r="P35" s="2">
        <v>888420</v>
      </c>
      <c r="Q35" s="2">
        <v>6960</v>
      </c>
      <c r="R35" s="2">
        <v>578280</v>
      </c>
      <c r="S35" s="2">
        <v>243660</v>
      </c>
      <c r="T35" s="2">
        <v>594570</v>
      </c>
      <c r="U35" s="2">
        <v>2647615.71</v>
      </c>
      <c r="V35" s="2">
        <v>2340</v>
      </c>
      <c r="W35" s="2">
        <v>960</v>
      </c>
      <c r="X35" s="2">
        <v>40080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44069773.900000006</v>
      </c>
      <c r="C36" s="5">
        <v>655074.22</v>
      </c>
      <c r="D36" s="5">
        <v>6071.43</v>
      </c>
      <c r="E36" s="5">
        <v>29242532.57</v>
      </c>
      <c r="F36" s="5">
        <v>114516.21</v>
      </c>
      <c r="G36" s="5">
        <v>99448.72</v>
      </c>
      <c r="H36" s="2">
        <v>768868.27</v>
      </c>
      <c r="I36" s="2">
        <v>2806398.54</v>
      </c>
      <c r="J36" s="2">
        <v>2729804.13</v>
      </c>
      <c r="K36" s="2">
        <v>590669.72</v>
      </c>
      <c r="L36" s="2">
        <v>466701.43</v>
      </c>
      <c r="M36" s="2">
        <v>69977.23</v>
      </c>
      <c r="N36" s="2">
        <v>927438.7</v>
      </c>
      <c r="O36" s="2">
        <v>1721148.5</v>
      </c>
      <c r="P36" s="2">
        <v>1961869.94</v>
      </c>
      <c r="Q36" s="2">
        <v>4463.2700000000004</v>
      </c>
      <c r="R36" s="2">
        <v>122110.17</v>
      </c>
      <c r="S36" s="2">
        <v>1395040.51</v>
      </c>
      <c r="T36" s="2">
        <v>225291.85</v>
      </c>
      <c r="U36" s="2">
        <v>161641.4</v>
      </c>
      <c r="V36" s="2">
        <v>0</v>
      </c>
      <c r="W36" s="2">
        <v>0</v>
      </c>
      <c r="X36" s="2">
        <v>707.09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79597985.430000022</v>
      </c>
      <c r="C37" s="5">
        <v>933396.11</v>
      </c>
      <c r="D37" s="5">
        <v>420933.77</v>
      </c>
      <c r="E37" s="5">
        <v>41626723.090000004</v>
      </c>
      <c r="F37" s="5">
        <v>24941.59</v>
      </c>
      <c r="G37" s="5">
        <v>436340.67</v>
      </c>
      <c r="H37" s="2">
        <v>3942410.68</v>
      </c>
      <c r="I37" s="2">
        <v>11207586.369999999</v>
      </c>
      <c r="J37" s="2">
        <v>6752642.5599999996</v>
      </c>
      <c r="K37" s="2">
        <v>2830056.43</v>
      </c>
      <c r="L37" s="2">
        <v>1256476.6000000001</v>
      </c>
      <c r="M37" s="2">
        <v>147171.42000000001</v>
      </c>
      <c r="N37" s="2">
        <v>700009.14</v>
      </c>
      <c r="O37" s="2">
        <v>3103901.14</v>
      </c>
      <c r="P37" s="2">
        <v>2532770.06</v>
      </c>
      <c r="Q37" s="2">
        <v>6750.39</v>
      </c>
      <c r="R37" s="2">
        <v>212738.6</v>
      </c>
      <c r="S37" s="2">
        <v>2491372.6800000002</v>
      </c>
      <c r="T37" s="2">
        <v>479078.57</v>
      </c>
      <c r="U37" s="2">
        <v>483973.67</v>
      </c>
      <c r="V37" s="2">
        <v>472.73</v>
      </c>
      <c r="W37" s="2">
        <v>229.12</v>
      </c>
      <c r="X37" s="2">
        <v>8010.04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2577045</v>
      </c>
      <c r="C38" s="5">
        <v>35280</v>
      </c>
      <c r="D38" s="5">
        <v>210</v>
      </c>
      <c r="E38" s="5">
        <v>194670</v>
      </c>
      <c r="F38" s="5">
        <v>0</v>
      </c>
      <c r="G38" s="5">
        <v>1470</v>
      </c>
      <c r="H38" s="2">
        <v>412650</v>
      </c>
      <c r="I38" s="2">
        <v>327390</v>
      </c>
      <c r="J38" s="2">
        <v>135870</v>
      </c>
      <c r="K38" s="2">
        <v>74130</v>
      </c>
      <c r="L38" s="2">
        <v>46620</v>
      </c>
      <c r="M38" s="2">
        <v>21840</v>
      </c>
      <c r="N38" s="2">
        <v>10710</v>
      </c>
      <c r="O38" s="2">
        <v>206445</v>
      </c>
      <c r="P38" s="2">
        <v>93450</v>
      </c>
      <c r="Q38" s="2">
        <v>210</v>
      </c>
      <c r="R38" s="2">
        <v>57855</v>
      </c>
      <c r="S38" s="2">
        <v>11550</v>
      </c>
      <c r="T38" s="2">
        <v>113295</v>
      </c>
      <c r="U38" s="2">
        <v>825525</v>
      </c>
      <c r="V38" s="2">
        <v>0</v>
      </c>
      <c r="W38" s="2">
        <v>0</v>
      </c>
      <c r="X38" s="2">
        <v>7875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236775</v>
      </c>
      <c r="C39" s="5">
        <v>420</v>
      </c>
      <c r="D39" s="5">
        <v>0</v>
      </c>
      <c r="E39" s="5">
        <v>7140</v>
      </c>
      <c r="F39" s="5">
        <v>210</v>
      </c>
      <c r="G39" s="5">
        <v>210</v>
      </c>
      <c r="H39" s="2">
        <v>7350</v>
      </c>
      <c r="I39" s="2">
        <v>18480</v>
      </c>
      <c r="J39" s="2">
        <v>3780</v>
      </c>
      <c r="K39" s="2">
        <v>6930</v>
      </c>
      <c r="L39" s="2">
        <v>4620</v>
      </c>
      <c r="M39" s="2">
        <v>630</v>
      </c>
      <c r="N39" s="2">
        <v>4410</v>
      </c>
      <c r="O39" s="2">
        <v>13020</v>
      </c>
      <c r="P39" s="2">
        <v>14910</v>
      </c>
      <c r="Q39" s="2">
        <v>0</v>
      </c>
      <c r="R39" s="2">
        <v>2520</v>
      </c>
      <c r="S39" s="2">
        <v>840</v>
      </c>
      <c r="T39" s="2">
        <v>3150</v>
      </c>
      <c r="U39" s="2">
        <v>6090</v>
      </c>
      <c r="V39" s="2">
        <v>0</v>
      </c>
      <c r="W39" s="2">
        <v>0</v>
      </c>
      <c r="X39" s="2">
        <v>142065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176811316.38000005</v>
      </c>
      <c r="C40" s="6">
        <f>SUM(C34:C39)</f>
        <v>2131690.67</v>
      </c>
      <c r="D40" s="6">
        <f t="shared" ref="D40:W40" si="7">SUM(D34:D39)</f>
        <v>457871.35999999999</v>
      </c>
      <c r="E40" s="6">
        <f t="shared" si="7"/>
        <v>74377718.859999999</v>
      </c>
      <c r="F40" s="6">
        <f t="shared" si="7"/>
        <v>170472.78</v>
      </c>
      <c r="G40" s="6">
        <f t="shared" si="7"/>
        <v>558147.54</v>
      </c>
      <c r="H40" s="6">
        <f t="shared" si="7"/>
        <v>9232305.7799999993</v>
      </c>
      <c r="I40" s="6">
        <f t="shared" si="7"/>
        <v>28970616.769999996</v>
      </c>
      <c r="J40" s="6">
        <f t="shared" si="7"/>
        <v>10986879.09</v>
      </c>
      <c r="K40" s="6">
        <f t="shared" si="7"/>
        <v>13514855.25</v>
      </c>
      <c r="L40" s="6">
        <f t="shared" si="7"/>
        <v>2524772.83</v>
      </c>
      <c r="M40" s="6">
        <f t="shared" si="7"/>
        <v>604095.82999999996</v>
      </c>
      <c r="N40" s="6">
        <f t="shared" si="7"/>
        <v>2303304.73</v>
      </c>
      <c r="O40" s="6">
        <f t="shared" si="7"/>
        <v>8247184.9299999997</v>
      </c>
      <c r="P40" s="6">
        <f t="shared" si="7"/>
        <v>6764989.1899999995</v>
      </c>
      <c r="Q40" s="6">
        <f t="shared" si="7"/>
        <v>24607.07</v>
      </c>
      <c r="R40" s="6">
        <f t="shared" si="7"/>
        <v>1945252.5899999999</v>
      </c>
      <c r="S40" s="6">
        <f t="shared" si="7"/>
        <v>4571359.9800000004</v>
      </c>
      <c r="T40" s="6">
        <f t="shared" si="7"/>
        <v>4013108.71</v>
      </c>
      <c r="U40" s="6">
        <f t="shared" si="7"/>
        <v>5194672.71</v>
      </c>
      <c r="V40" s="6">
        <f t="shared" si="7"/>
        <v>2812.73</v>
      </c>
      <c r="W40" s="6">
        <f t="shared" si="7"/>
        <v>1189.1199999999999</v>
      </c>
      <c r="X40" s="6">
        <v>213407.86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J41"/>
  <sheetViews>
    <sheetView showGridLines="0" zoomScale="85" zoomScaleNormal="85" workbookViewId="0"/>
  </sheetViews>
  <sheetFormatPr defaultRowHeight="15" x14ac:dyDescent="0.25"/>
  <cols>
    <col min="1" max="1" width="10.140625" style="1" customWidth="1"/>
    <col min="2" max="2" width="14" style="1" customWidth="1"/>
    <col min="3" max="7" width="12.5703125" style="2" customWidth="1"/>
    <col min="8" max="24" width="12.5703125" customWidth="1"/>
  </cols>
  <sheetData>
    <row r="2" spans="1:24" ht="18" thickBot="1" x14ac:dyDescent="0.35">
      <c r="A2" s="40" t="s">
        <v>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5.75" thickTop="1" x14ac:dyDescent="0.25">
      <c r="A3" s="42" t="s">
        <v>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</row>
    <row r="5" spans="1:24" x14ac:dyDescent="0.25">
      <c r="A5" s="47" t="s">
        <v>47</v>
      </c>
      <c r="B5" s="47"/>
      <c r="C5" s="47"/>
      <c r="D5" s="47"/>
      <c r="E5" s="47"/>
      <c r="F5" s="47"/>
      <c r="G5" s="47"/>
      <c r="H5" s="48"/>
      <c r="I5" s="48"/>
      <c r="J5" s="48"/>
      <c r="K5" s="48"/>
    </row>
    <row r="7" spans="1:24" x14ac:dyDescent="0.25">
      <c r="A7" s="44" t="s">
        <v>11</v>
      </c>
      <c r="B7" s="44" t="s">
        <v>12</v>
      </c>
      <c r="C7" s="43" t="s">
        <v>34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24" x14ac:dyDescent="0.25">
      <c r="A8" s="46"/>
      <c r="B8" s="46"/>
      <c r="C8" s="10" t="s">
        <v>13</v>
      </c>
      <c r="D8" s="10" t="s">
        <v>14</v>
      </c>
      <c r="E8" s="10" t="s">
        <v>15</v>
      </c>
      <c r="F8" s="10" t="s">
        <v>16</v>
      </c>
      <c r="G8" s="10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  <c r="M8" s="11" t="s">
        <v>23</v>
      </c>
      <c r="N8" s="11" t="s">
        <v>24</v>
      </c>
      <c r="O8" s="11" t="s">
        <v>25</v>
      </c>
      <c r="P8" s="11" t="s">
        <v>26</v>
      </c>
      <c r="Q8" s="11" t="s">
        <v>27</v>
      </c>
      <c r="R8" s="11" t="s">
        <v>28</v>
      </c>
      <c r="S8" s="11" t="s">
        <v>29</v>
      </c>
      <c r="T8" s="11" t="s">
        <v>30</v>
      </c>
      <c r="U8" s="11" t="s">
        <v>31</v>
      </c>
      <c r="V8" s="11" t="s">
        <v>32</v>
      </c>
      <c r="W8" s="11" t="s">
        <v>33</v>
      </c>
      <c r="X8" s="11" t="s">
        <v>41</v>
      </c>
    </row>
    <row r="9" spans="1:24" x14ac:dyDescent="0.25">
      <c r="A9" s="38" t="s">
        <v>35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4" x14ac:dyDescent="0.25">
      <c r="A10" s="13">
        <v>1</v>
      </c>
      <c r="B10" s="14">
        <f t="shared" ref="B10:B16" si="0">SUM(C10:X10)</f>
        <v>10278057.700000001</v>
      </c>
      <c r="C10" s="14">
        <v>20600.53</v>
      </c>
      <c r="D10" s="14">
        <v>23811.45</v>
      </c>
      <c r="E10" s="14">
        <v>197234.24</v>
      </c>
      <c r="F10" s="14">
        <v>21233.26</v>
      </c>
      <c r="G10" s="14">
        <v>616.54</v>
      </c>
      <c r="H10" s="18">
        <v>81328.2</v>
      </c>
      <c r="I10" s="18">
        <v>2778092.15</v>
      </c>
      <c r="J10" s="18">
        <v>164822.56</v>
      </c>
      <c r="K10" s="18">
        <v>2140229.4300000002</v>
      </c>
      <c r="L10" s="18">
        <v>134628.85999999999</v>
      </c>
      <c r="M10" s="18">
        <v>4391.03</v>
      </c>
      <c r="N10" s="18">
        <v>200653.71</v>
      </c>
      <c r="O10" s="18">
        <v>343417.64</v>
      </c>
      <c r="P10" s="18">
        <v>593664.30000000005</v>
      </c>
      <c r="Q10" s="18">
        <v>3747.69</v>
      </c>
      <c r="R10" s="18">
        <v>847091.82</v>
      </c>
      <c r="S10" s="18">
        <v>266495.06</v>
      </c>
      <c r="T10" s="18">
        <v>2030941.65</v>
      </c>
      <c r="U10" s="18">
        <v>419492.01</v>
      </c>
      <c r="V10" s="18">
        <v>0</v>
      </c>
      <c r="W10" s="18">
        <v>0</v>
      </c>
      <c r="X10" s="18">
        <v>5565.5700000000006</v>
      </c>
    </row>
    <row r="11" spans="1:24" x14ac:dyDescent="0.25">
      <c r="A11" s="13">
        <v>2</v>
      </c>
      <c r="B11" s="14">
        <f t="shared" si="0"/>
        <v>18537007.850000001</v>
      </c>
      <c r="C11" s="14">
        <v>438840</v>
      </c>
      <c r="D11" s="14">
        <v>840</v>
      </c>
      <c r="E11" s="14">
        <v>2600906</v>
      </c>
      <c r="F11" s="14">
        <v>3720</v>
      </c>
      <c r="G11" s="14">
        <v>7320</v>
      </c>
      <c r="H11" s="18">
        <v>3834310</v>
      </c>
      <c r="I11" s="18">
        <v>3040577.96</v>
      </c>
      <c r="J11" s="18">
        <v>798974.41</v>
      </c>
      <c r="K11" s="18">
        <v>1369080</v>
      </c>
      <c r="L11" s="18">
        <v>544740</v>
      </c>
      <c r="M11" s="18">
        <v>252720</v>
      </c>
      <c r="N11" s="18">
        <v>99840</v>
      </c>
      <c r="O11" s="18">
        <v>2333047.7000000002</v>
      </c>
      <c r="P11" s="18">
        <v>884760</v>
      </c>
      <c r="Q11" s="18">
        <v>8760</v>
      </c>
      <c r="R11" s="18">
        <v>499440</v>
      </c>
      <c r="S11" s="18">
        <v>241140</v>
      </c>
      <c r="T11" s="18">
        <v>562380</v>
      </c>
      <c r="U11" s="18">
        <v>979851.78</v>
      </c>
      <c r="V11" s="18">
        <v>2340</v>
      </c>
      <c r="W11" s="18">
        <v>720</v>
      </c>
      <c r="X11" s="18">
        <v>32700</v>
      </c>
    </row>
    <row r="12" spans="1:24" x14ac:dyDescent="0.25">
      <c r="A12" s="13" t="s">
        <v>1</v>
      </c>
      <c r="B12" s="14">
        <f t="shared" si="0"/>
        <v>41366025.279999986</v>
      </c>
      <c r="C12" s="14">
        <v>826481.05</v>
      </c>
      <c r="D12" s="14">
        <v>327.84</v>
      </c>
      <c r="E12" s="14">
        <v>28030634.43</v>
      </c>
      <c r="F12" s="14">
        <v>137187.13</v>
      </c>
      <c r="G12" s="14">
        <v>36042.03</v>
      </c>
      <c r="H12" s="18">
        <v>578376.5</v>
      </c>
      <c r="I12" s="18">
        <v>2317311.84</v>
      </c>
      <c r="J12" s="18">
        <v>2075059.37</v>
      </c>
      <c r="K12" s="18">
        <v>1597324.16</v>
      </c>
      <c r="L12" s="18">
        <v>390665.62</v>
      </c>
      <c r="M12" s="18">
        <v>54613.93</v>
      </c>
      <c r="N12" s="18">
        <v>646684.9</v>
      </c>
      <c r="O12" s="18">
        <v>1610704.19</v>
      </c>
      <c r="P12" s="18">
        <v>1648022.48</v>
      </c>
      <c r="Q12" s="18">
        <v>3753.67</v>
      </c>
      <c r="R12" s="18">
        <v>141484.89000000001</v>
      </c>
      <c r="S12" s="18">
        <v>913693.33</v>
      </c>
      <c r="T12" s="18">
        <v>197062.32</v>
      </c>
      <c r="U12" s="18">
        <v>160147.45000000001</v>
      </c>
      <c r="V12" s="18">
        <v>0</v>
      </c>
      <c r="W12" s="18">
        <v>0</v>
      </c>
      <c r="X12" s="18">
        <v>448.15</v>
      </c>
    </row>
    <row r="13" spans="1:24" x14ac:dyDescent="0.25">
      <c r="A13" s="13" t="s">
        <v>2</v>
      </c>
      <c r="B13" s="14">
        <f t="shared" si="0"/>
        <v>73384554.160000011</v>
      </c>
      <c r="C13" s="14">
        <v>831932.88</v>
      </c>
      <c r="D13" s="14">
        <v>435203.17</v>
      </c>
      <c r="E13" s="14">
        <v>37888232.490000002</v>
      </c>
      <c r="F13" s="14">
        <v>33797.599999999999</v>
      </c>
      <c r="G13" s="14">
        <v>301583.09999999998</v>
      </c>
      <c r="H13" s="18">
        <v>3489962.24</v>
      </c>
      <c r="I13" s="18">
        <v>9831152.7200000007</v>
      </c>
      <c r="J13" s="18">
        <v>5611303.6200000001</v>
      </c>
      <c r="K13" s="18">
        <v>4880451.7699999996</v>
      </c>
      <c r="L13" s="18">
        <v>1278678.3400000001</v>
      </c>
      <c r="M13" s="18">
        <v>110120.53</v>
      </c>
      <c r="N13" s="18">
        <v>644052.63</v>
      </c>
      <c r="O13" s="18">
        <v>2977348.61</v>
      </c>
      <c r="P13" s="18">
        <v>2476690.2400000002</v>
      </c>
      <c r="Q13" s="18">
        <v>7176</v>
      </c>
      <c r="R13" s="18">
        <v>234832.9</v>
      </c>
      <c r="S13" s="18">
        <v>1356253.44</v>
      </c>
      <c r="T13" s="18">
        <v>474480.1</v>
      </c>
      <c r="U13" s="18">
        <v>515430.68</v>
      </c>
      <c r="V13" s="18">
        <v>800</v>
      </c>
      <c r="W13" s="18">
        <v>240</v>
      </c>
      <c r="X13" s="18">
        <v>4831.1000000000004</v>
      </c>
    </row>
    <row r="14" spans="1:24" x14ac:dyDescent="0.25">
      <c r="A14" s="13" t="s">
        <v>3</v>
      </c>
      <c r="B14" s="14">
        <f t="shared" si="0"/>
        <v>1810740</v>
      </c>
      <c r="C14" s="14">
        <v>35910</v>
      </c>
      <c r="D14" s="14">
        <v>0</v>
      </c>
      <c r="E14" s="14">
        <v>183120</v>
      </c>
      <c r="F14" s="14">
        <v>0</v>
      </c>
      <c r="G14" s="14">
        <v>1260</v>
      </c>
      <c r="H14" s="18">
        <v>421890</v>
      </c>
      <c r="I14" s="18">
        <v>229320</v>
      </c>
      <c r="J14" s="18">
        <v>101640</v>
      </c>
      <c r="K14" s="18">
        <v>52500</v>
      </c>
      <c r="L14" s="18">
        <v>47250</v>
      </c>
      <c r="M14" s="18">
        <v>17430</v>
      </c>
      <c r="N14" s="18">
        <v>9870</v>
      </c>
      <c r="O14" s="18">
        <v>199410</v>
      </c>
      <c r="P14" s="18">
        <v>89040</v>
      </c>
      <c r="Q14" s="18">
        <v>210</v>
      </c>
      <c r="R14" s="18">
        <v>53760</v>
      </c>
      <c r="S14" s="18">
        <v>7350</v>
      </c>
      <c r="T14" s="18">
        <v>102480</v>
      </c>
      <c r="U14" s="18">
        <v>254520</v>
      </c>
      <c r="V14" s="18">
        <v>0</v>
      </c>
      <c r="W14" s="18">
        <v>0</v>
      </c>
      <c r="X14" s="18">
        <v>3780</v>
      </c>
    </row>
    <row r="15" spans="1:24" x14ac:dyDescent="0.25">
      <c r="A15" s="13" t="s">
        <v>4</v>
      </c>
      <c r="B15" s="14">
        <f t="shared" si="0"/>
        <v>201135</v>
      </c>
      <c r="C15" s="14">
        <v>420</v>
      </c>
      <c r="D15" s="14">
        <v>0</v>
      </c>
      <c r="E15" s="14">
        <v>5250</v>
      </c>
      <c r="F15" s="14">
        <v>0</v>
      </c>
      <c r="G15" s="14">
        <v>210</v>
      </c>
      <c r="H15" s="18">
        <v>5040</v>
      </c>
      <c r="I15" s="18">
        <v>14595</v>
      </c>
      <c r="J15" s="18">
        <v>2940</v>
      </c>
      <c r="K15" s="18">
        <v>5040</v>
      </c>
      <c r="L15" s="18">
        <v>4200</v>
      </c>
      <c r="M15" s="18">
        <v>420</v>
      </c>
      <c r="N15" s="18">
        <v>3360</v>
      </c>
      <c r="O15" s="18">
        <v>12810</v>
      </c>
      <c r="P15" s="18">
        <v>13860</v>
      </c>
      <c r="Q15" s="18">
        <v>0</v>
      </c>
      <c r="R15" s="18">
        <v>2520</v>
      </c>
      <c r="S15" s="18">
        <v>630</v>
      </c>
      <c r="T15" s="18">
        <v>2940</v>
      </c>
      <c r="U15" s="18">
        <v>4200</v>
      </c>
      <c r="V15" s="18">
        <v>0</v>
      </c>
      <c r="W15" s="18">
        <v>0</v>
      </c>
      <c r="X15" s="18">
        <v>122700</v>
      </c>
    </row>
    <row r="16" spans="1:24" x14ac:dyDescent="0.25">
      <c r="A16" s="15" t="s">
        <v>5</v>
      </c>
      <c r="B16" s="16">
        <f t="shared" si="0"/>
        <v>145577519.99000001</v>
      </c>
      <c r="C16" s="17">
        <f>SUM(C10:C15)</f>
        <v>2154184.46</v>
      </c>
      <c r="D16" s="17">
        <f t="shared" ref="D16:W16" si="1">SUM(D10:D15)</f>
        <v>460182.45999999996</v>
      </c>
      <c r="E16" s="17">
        <f t="shared" si="1"/>
        <v>68905377.159999996</v>
      </c>
      <c r="F16" s="17">
        <f t="shared" si="1"/>
        <v>195937.99000000002</v>
      </c>
      <c r="G16" s="17">
        <f t="shared" si="1"/>
        <v>347031.67</v>
      </c>
      <c r="H16" s="17">
        <f t="shared" si="1"/>
        <v>8410906.9400000013</v>
      </c>
      <c r="I16" s="17">
        <f t="shared" si="1"/>
        <v>18211049.670000002</v>
      </c>
      <c r="J16" s="17">
        <f t="shared" si="1"/>
        <v>8754739.9600000009</v>
      </c>
      <c r="K16" s="17">
        <f t="shared" si="1"/>
        <v>10044625.359999999</v>
      </c>
      <c r="L16" s="17">
        <f t="shared" si="1"/>
        <v>2400162.8200000003</v>
      </c>
      <c r="M16" s="17">
        <f t="shared" si="1"/>
        <v>439695.49</v>
      </c>
      <c r="N16" s="17">
        <f t="shared" si="1"/>
        <v>1604461.24</v>
      </c>
      <c r="O16" s="17">
        <f t="shared" si="1"/>
        <v>7476738.1400000006</v>
      </c>
      <c r="P16" s="17">
        <f t="shared" si="1"/>
        <v>5706037.0200000005</v>
      </c>
      <c r="Q16" s="17">
        <f t="shared" si="1"/>
        <v>23647.360000000001</v>
      </c>
      <c r="R16" s="17">
        <f t="shared" si="1"/>
        <v>1779129.6099999999</v>
      </c>
      <c r="S16" s="17">
        <f t="shared" si="1"/>
        <v>2785561.83</v>
      </c>
      <c r="T16" s="17">
        <f t="shared" si="1"/>
        <v>3370284.07</v>
      </c>
      <c r="U16" s="17">
        <f t="shared" si="1"/>
        <v>2333641.92</v>
      </c>
      <c r="V16" s="17">
        <f t="shared" si="1"/>
        <v>3140</v>
      </c>
      <c r="W16" s="17">
        <f t="shared" si="1"/>
        <v>960</v>
      </c>
      <c r="X16" s="17">
        <v>170024.82</v>
      </c>
    </row>
    <row r="17" spans="1:62" x14ac:dyDescent="0.25">
      <c r="A17" s="38" t="s">
        <v>36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62" x14ac:dyDescent="0.25">
      <c r="A18" s="1">
        <v>1</v>
      </c>
      <c r="B18" s="7">
        <f t="shared" ref="B18:B24" si="2">SUM(C18:X18)</f>
        <v>4035</v>
      </c>
      <c r="C18" s="7">
        <v>16</v>
      </c>
      <c r="D18" s="7">
        <v>1</v>
      </c>
      <c r="E18" s="7">
        <v>133</v>
      </c>
      <c r="F18" s="7">
        <v>5</v>
      </c>
      <c r="G18" s="7">
        <v>2</v>
      </c>
      <c r="H18" s="12">
        <v>83</v>
      </c>
      <c r="I18" s="12">
        <v>863</v>
      </c>
      <c r="J18" s="12">
        <v>104</v>
      </c>
      <c r="K18" s="12">
        <v>1197</v>
      </c>
      <c r="L18" s="12">
        <v>43</v>
      </c>
      <c r="M18" s="12">
        <v>9</v>
      </c>
      <c r="N18" s="12">
        <v>85</v>
      </c>
      <c r="O18" s="12">
        <v>162</v>
      </c>
      <c r="P18" s="12">
        <v>186</v>
      </c>
      <c r="Q18" s="12">
        <v>1</v>
      </c>
      <c r="R18" s="12">
        <v>293</v>
      </c>
      <c r="S18" s="12">
        <v>141</v>
      </c>
      <c r="T18" s="12">
        <v>384</v>
      </c>
      <c r="U18" s="12">
        <v>323</v>
      </c>
      <c r="V18" s="12">
        <v>0</v>
      </c>
      <c r="W18" s="12">
        <v>0</v>
      </c>
      <c r="X18" s="12">
        <v>4</v>
      </c>
    </row>
    <row r="19" spans="1:62" x14ac:dyDescent="0.25">
      <c r="A19" s="1">
        <v>2</v>
      </c>
      <c r="B19" s="7">
        <f t="shared" si="2"/>
        <v>41418</v>
      </c>
      <c r="C19" s="7">
        <v>925</v>
      </c>
      <c r="D19" s="7">
        <v>2</v>
      </c>
      <c r="E19" s="7">
        <v>5828</v>
      </c>
      <c r="F19" s="7">
        <v>8</v>
      </c>
      <c r="G19" s="7">
        <v>18</v>
      </c>
      <c r="H19" s="12">
        <v>7817</v>
      </c>
      <c r="I19" s="12">
        <v>7447</v>
      </c>
      <c r="J19" s="12">
        <v>1756</v>
      </c>
      <c r="K19" s="12">
        <v>3190</v>
      </c>
      <c r="L19" s="12">
        <v>1237</v>
      </c>
      <c r="M19" s="12">
        <v>625</v>
      </c>
      <c r="N19" s="12">
        <v>218</v>
      </c>
      <c r="O19" s="12">
        <v>5216</v>
      </c>
      <c r="P19" s="12">
        <v>1908</v>
      </c>
      <c r="Q19" s="12">
        <v>25</v>
      </c>
      <c r="R19" s="12">
        <v>1084</v>
      </c>
      <c r="S19" s="12">
        <v>553</v>
      </c>
      <c r="T19" s="12">
        <v>1129</v>
      </c>
      <c r="U19" s="12">
        <v>2354</v>
      </c>
      <c r="V19" s="12">
        <v>5</v>
      </c>
      <c r="W19" s="12">
        <v>2</v>
      </c>
      <c r="X19" s="12">
        <v>71</v>
      </c>
    </row>
    <row r="20" spans="1:62" x14ac:dyDescent="0.25">
      <c r="A20" s="1" t="s">
        <v>1</v>
      </c>
      <c r="B20" s="7">
        <f t="shared" si="2"/>
        <v>4440</v>
      </c>
      <c r="C20" s="7">
        <v>48</v>
      </c>
      <c r="D20" s="7">
        <v>1</v>
      </c>
      <c r="E20" s="7">
        <v>646</v>
      </c>
      <c r="F20" s="7">
        <v>9</v>
      </c>
      <c r="G20" s="7">
        <v>14</v>
      </c>
      <c r="H20" s="12">
        <v>315</v>
      </c>
      <c r="I20" s="12">
        <v>958</v>
      </c>
      <c r="J20" s="12">
        <v>270</v>
      </c>
      <c r="K20" s="12">
        <v>506</v>
      </c>
      <c r="L20" s="12">
        <v>127</v>
      </c>
      <c r="M20" s="12">
        <v>24</v>
      </c>
      <c r="N20" s="12">
        <v>117</v>
      </c>
      <c r="O20" s="12">
        <v>502</v>
      </c>
      <c r="P20" s="12">
        <v>313</v>
      </c>
      <c r="Q20" s="12">
        <v>4</v>
      </c>
      <c r="R20" s="12">
        <v>68</v>
      </c>
      <c r="S20" s="12">
        <v>294</v>
      </c>
      <c r="T20" s="12">
        <v>81</v>
      </c>
      <c r="U20" s="12">
        <v>142</v>
      </c>
      <c r="V20" s="12">
        <v>0</v>
      </c>
      <c r="W20" s="12">
        <v>0</v>
      </c>
      <c r="X20" s="12">
        <v>1</v>
      </c>
    </row>
    <row r="21" spans="1:62" x14ac:dyDescent="0.25">
      <c r="A21" s="1" t="s">
        <v>2</v>
      </c>
      <c r="B21" s="7">
        <f t="shared" si="2"/>
        <v>17449</v>
      </c>
      <c r="C21" s="7">
        <v>264</v>
      </c>
      <c r="D21" s="7">
        <v>16</v>
      </c>
      <c r="E21" s="7">
        <v>2519</v>
      </c>
      <c r="F21" s="7">
        <v>12</v>
      </c>
      <c r="G21" s="7">
        <v>79</v>
      </c>
      <c r="H21" s="12">
        <v>1283</v>
      </c>
      <c r="I21" s="12">
        <v>4482</v>
      </c>
      <c r="J21" s="12">
        <v>1222</v>
      </c>
      <c r="K21" s="12">
        <v>2243</v>
      </c>
      <c r="L21" s="12">
        <v>517</v>
      </c>
      <c r="M21" s="12">
        <v>69</v>
      </c>
      <c r="N21" s="12">
        <v>317</v>
      </c>
      <c r="O21" s="12">
        <v>1700</v>
      </c>
      <c r="P21" s="12">
        <v>912</v>
      </c>
      <c r="Q21" s="12">
        <v>8</v>
      </c>
      <c r="R21" s="12">
        <v>189</v>
      </c>
      <c r="S21" s="12">
        <v>932</v>
      </c>
      <c r="T21" s="12">
        <v>235</v>
      </c>
      <c r="U21" s="12">
        <v>441</v>
      </c>
      <c r="V21" s="12">
        <v>1</v>
      </c>
      <c r="W21" s="12">
        <v>1</v>
      </c>
      <c r="X21" s="12">
        <v>7</v>
      </c>
    </row>
    <row r="22" spans="1:62" x14ac:dyDescent="0.25">
      <c r="A22" s="1" t="s">
        <v>3</v>
      </c>
      <c r="B22" s="7">
        <f t="shared" si="2"/>
        <v>8622</v>
      </c>
      <c r="C22" s="7">
        <v>171</v>
      </c>
      <c r="D22" s="7">
        <v>0</v>
      </c>
      <c r="E22" s="7">
        <v>871</v>
      </c>
      <c r="F22" s="7">
        <v>0</v>
      </c>
      <c r="G22" s="7">
        <v>6</v>
      </c>
      <c r="H22" s="12">
        <v>2008</v>
      </c>
      <c r="I22" s="12">
        <v>1092</v>
      </c>
      <c r="J22" s="12">
        <v>484</v>
      </c>
      <c r="K22" s="12">
        <v>250</v>
      </c>
      <c r="L22" s="12">
        <v>225</v>
      </c>
      <c r="M22" s="12">
        <v>83</v>
      </c>
      <c r="N22" s="12">
        <v>47</v>
      </c>
      <c r="O22" s="12">
        <v>949</v>
      </c>
      <c r="P22" s="12">
        <v>424</v>
      </c>
      <c r="Q22" s="12">
        <v>1</v>
      </c>
      <c r="R22" s="12">
        <v>256</v>
      </c>
      <c r="S22" s="12">
        <v>35</v>
      </c>
      <c r="T22" s="12">
        <v>488</v>
      </c>
      <c r="U22" s="12">
        <v>1214</v>
      </c>
      <c r="V22" s="12">
        <v>0</v>
      </c>
      <c r="W22" s="12">
        <v>0</v>
      </c>
      <c r="X22" s="12">
        <v>18</v>
      </c>
    </row>
    <row r="23" spans="1:62" x14ac:dyDescent="0.25">
      <c r="A23" s="1" t="s">
        <v>4</v>
      </c>
      <c r="B23" s="7">
        <f t="shared" si="2"/>
        <v>958</v>
      </c>
      <c r="C23" s="7">
        <v>2</v>
      </c>
      <c r="D23" s="7">
        <v>0</v>
      </c>
      <c r="E23" s="7">
        <v>25</v>
      </c>
      <c r="F23" s="7">
        <v>0</v>
      </c>
      <c r="G23" s="7">
        <v>1</v>
      </c>
      <c r="H23" s="12">
        <v>24</v>
      </c>
      <c r="I23" s="12">
        <v>70</v>
      </c>
      <c r="J23" s="12">
        <v>14</v>
      </c>
      <c r="K23" s="12">
        <v>24</v>
      </c>
      <c r="L23" s="12">
        <v>20</v>
      </c>
      <c r="M23" s="12">
        <v>2</v>
      </c>
      <c r="N23" s="12">
        <v>16</v>
      </c>
      <c r="O23" s="12">
        <v>61</v>
      </c>
      <c r="P23" s="12">
        <v>66</v>
      </c>
      <c r="Q23" s="12">
        <v>0</v>
      </c>
      <c r="R23" s="12">
        <v>12</v>
      </c>
      <c r="S23" s="12">
        <v>3</v>
      </c>
      <c r="T23" s="12">
        <v>14</v>
      </c>
      <c r="U23" s="12">
        <v>20</v>
      </c>
      <c r="V23" s="12">
        <v>0</v>
      </c>
      <c r="W23" s="12">
        <v>0</v>
      </c>
      <c r="X23" s="12">
        <v>584</v>
      </c>
    </row>
    <row r="24" spans="1:62" x14ac:dyDescent="0.25">
      <c r="A24" s="4" t="s">
        <v>5</v>
      </c>
      <c r="B24" s="9">
        <f t="shared" si="2"/>
        <v>76922</v>
      </c>
      <c r="C24" s="9">
        <f>SUM(C18:C23)</f>
        <v>1426</v>
      </c>
      <c r="D24" s="9">
        <f t="shared" ref="D24:W24" si="3">SUM(D18:D23)</f>
        <v>20</v>
      </c>
      <c r="E24" s="9">
        <f t="shared" si="3"/>
        <v>10022</v>
      </c>
      <c r="F24" s="9">
        <f t="shared" si="3"/>
        <v>34</v>
      </c>
      <c r="G24" s="9">
        <f t="shared" si="3"/>
        <v>120</v>
      </c>
      <c r="H24" s="9">
        <f t="shared" si="3"/>
        <v>11530</v>
      </c>
      <c r="I24" s="9">
        <f t="shared" si="3"/>
        <v>14912</v>
      </c>
      <c r="J24" s="9">
        <f t="shared" si="3"/>
        <v>3850</v>
      </c>
      <c r="K24" s="9">
        <f t="shared" si="3"/>
        <v>7410</v>
      </c>
      <c r="L24" s="9">
        <f t="shared" si="3"/>
        <v>2169</v>
      </c>
      <c r="M24" s="9">
        <f t="shared" si="3"/>
        <v>812</v>
      </c>
      <c r="N24" s="9">
        <f t="shared" si="3"/>
        <v>800</v>
      </c>
      <c r="O24" s="9">
        <f t="shared" si="3"/>
        <v>8590</v>
      </c>
      <c r="P24" s="9">
        <f t="shared" si="3"/>
        <v>3809</v>
      </c>
      <c r="Q24" s="9">
        <f t="shared" si="3"/>
        <v>39</v>
      </c>
      <c r="R24" s="9">
        <f t="shared" si="3"/>
        <v>1902</v>
      </c>
      <c r="S24" s="9">
        <f t="shared" si="3"/>
        <v>1958</v>
      </c>
      <c r="T24" s="9">
        <f t="shared" si="3"/>
        <v>2331</v>
      </c>
      <c r="U24" s="9">
        <f t="shared" si="3"/>
        <v>4494</v>
      </c>
      <c r="V24" s="9">
        <f t="shared" si="3"/>
        <v>6</v>
      </c>
      <c r="W24" s="9">
        <f t="shared" si="3"/>
        <v>3</v>
      </c>
      <c r="X24" s="9">
        <v>685</v>
      </c>
    </row>
    <row r="25" spans="1:62" x14ac:dyDescent="0.25">
      <c r="A25" s="38" t="s">
        <v>37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1:62" x14ac:dyDescent="0.25">
      <c r="A26" s="1">
        <v>1</v>
      </c>
      <c r="B26" s="7">
        <f t="shared" ref="B26:B32" si="4">SUM(C26:X26)</f>
        <v>24713</v>
      </c>
      <c r="C26" s="7">
        <v>52</v>
      </c>
      <c r="D26" s="7">
        <v>38</v>
      </c>
      <c r="E26" s="7">
        <v>479</v>
      </c>
      <c r="F26" s="7">
        <v>33</v>
      </c>
      <c r="G26" s="7">
        <v>5</v>
      </c>
      <c r="H26" s="12">
        <v>212</v>
      </c>
      <c r="I26" s="12">
        <v>8269</v>
      </c>
      <c r="J26" s="12">
        <v>379</v>
      </c>
      <c r="K26" s="12">
        <v>5382</v>
      </c>
      <c r="L26" s="12">
        <v>245</v>
      </c>
      <c r="M26" s="12">
        <v>12</v>
      </c>
      <c r="N26" s="12">
        <v>463</v>
      </c>
      <c r="O26" s="12">
        <v>764</v>
      </c>
      <c r="P26" s="12">
        <v>1099</v>
      </c>
      <c r="Q26" s="12">
        <v>9</v>
      </c>
      <c r="R26" s="12">
        <v>1784</v>
      </c>
      <c r="S26" s="12">
        <v>589</v>
      </c>
      <c r="T26" s="12">
        <v>3860</v>
      </c>
      <c r="U26" s="12">
        <v>1023</v>
      </c>
      <c r="V26" s="12">
        <v>0</v>
      </c>
      <c r="W26" s="12">
        <v>0</v>
      </c>
      <c r="X26" s="12">
        <v>16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1:62" x14ac:dyDescent="0.25">
      <c r="A27" s="1">
        <v>2</v>
      </c>
      <c r="B27" s="7">
        <f t="shared" si="4"/>
        <v>41389</v>
      </c>
      <c r="C27" s="7">
        <v>924</v>
      </c>
      <c r="D27" s="7">
        <v>2</v>
      </c>
      <c r="E27" s="7">
        <v>5824</v>
      </c>
      <c r="F27" s="7">
        <v>8</v>
      </c>
      <c r="G27" s="7">
        <v>18</v>
      </c>
      <c r="H27" s="12">
        <v>7811</v>
      </c>
      <c r="I27" s="12">
        <v>7440</v>
      </c>
      <c r="J27" s="12">
        <v>1756</v>
      </c>
      <c r="K27" s="12">
        <v>3189</v>
      </c>
      <c r="L27" s="12">
        <v>1236</v>
      </c>
      <c r="M27" s="12">
        <v>624</v>
      </c>
      <c r="N27" s="12">
        <v>218</v>
      </c>
      <c r="O27" s="12">
        <v>5215</v>
      </c>
      <c r="P27" s="12">
        <v>1905</v>
      </c>
      <c r="Q27" s="12">
        <v>24</v>
      </c>
      <c r="R27" s="12">
        <v>1084</v>
      </c>
      <c r="S27" s="12">
        <v>553</v>
      </c>
      <c r="T27" s="12">
        <v>1129</v>
      </c>
      <c r="U27" s="12">
        <v>2351</v>
      </c>
      <c r="V27" s="12">
        <v>5</v>
      </c>
      <c r="W27" s="12">
        <v>2</v>
      </c>
      <c r="X27" s="12">
        <v>71</v>
      </c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</row>
    <row r="28" spans="1:62" x14ac:dyDescent="0.25">
      <c r="A28" s="1" t="s">
        <v>1</v>
      </c>
      <c r="B28" s="7">
        <f t="shared" si="4"/>
        <v>109198</v>
      </c>
      <c r="C28" s="7">
        <v>3215</v>
      </c>
      <c r="D28" s="7">
        <v>3</v>
      </c>
      <c r="E28" s="7">
        <v>70729</v>
      </c>
      <c r="F28" s="7">
        <v>439</v>
      </c>
      <c r="G28" s="7">
        <v>147</v>
      </c>
      <c r="H28" s="12">
        <v>1378</v>
      </c>
      <c r="I28" s="12">
        <v>6612</v>
      </c>
      <c r="J28" s="12">
        <v>8845</v>
      </c>
      <c r="K28" s="12">
        <v>3353</v>
      </c>
      <c r="L28" s="12">
        <v>746</v>
      </c>
      <c r="M28" s="12">
        <v>118</v>
      </c>
      <c r="N28" s="12">
        <v>1637</v>
      </c>
      <c r="O28" s="12">
        <v>3617</v>
      </c>
      <c r="P28" s="12">
        <v>4998</v>
      </c>
      <c r="Q28" s="12">
        <v>12</v>
      </c>
      <c r="R28" s="12">
        <v>296</v>
      </c>
      <c r="S28" s="12">
        <v>2149</v>
      </c>
      <c r="T28" s="12">
        <v>378</v>
      </c>
      <c r="U28" s="12">
        <v>525</v>
      </c>
      <c r="V28" s="12">
        <v>0</v>
      </c>
      <c r="W28" s="12">
        <v>0</v>
      </c>
      <c r="X28" s="12">
        <v>1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</row>
    <row r="29" spans="1:62" x14ac:dyDescent="0.25">
      <c r="A29" s="1" t="s">
        <v>2</v>
      </c>
      <c r="B29" s="7">
        <f t="shared" si="4"/>
        <v>273564</v>
      </c>
      <c r="C29" s="7">
        <v>2650</v>
      </c>
      <c r="D29" s="7">
        <v>2368</v>
      </c>
      <c r="E29" s="7">
        <v>151878</v>
      </c>
      <c r="F29" s="7">
        <v>150</v>
      </c>
      <c r="G29" s="7">
        <v>1177</v>
      </c>
      <c r="H29" s="12">
        <v>11369</v>
      </c>
      <c r="I29" s="12">
        <v>37425</v>
      </c>
      <c r="J29" s="12">
        <v>18934</v>
      </c>
      <c r="K29" s="12">
        <v>13999</v>
      </c>
      <c r="L29" s="12">
        <v>4543</v>
      </c>
      <c r="M29" s="12">
        <v>453</v>
      </c>
      <c r="N29" s="12">
        <v>2216</v>
      </c>
      <c r="O29" s="12">
        <v>9825</v>
      </c>
      <c r="P29" s="12">
        <v>8045</v>
      </c>
      <c r="Q29" s="12">
        <v>20</v>
      </c>
      <c r="R29" s="12">
        <v>748</v>
      </c>
      <c r="S29" s="12">
        <v>4481</v>
      </c>
      <c r="T29" s="12">
        <v>1547</v>
      </c>
      <c r="U29" s="12">
        <v>1714</v>
      </c>
      <c r="V29" s="12">
        <v>2</v>
      </c>
      <c r="W29" s="12">
        <v>1</v>
      </c>
      <c r="X29" s="12">
        <v>19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</row>
    <row r="30" spans="1:62" x14ac:dyDescent="0.25">
      <c r="A30" s="1" t="s">
        <v>3</v>
      </c>
      <c r="B30" s="7">
        <f t="shared" si="4"/>
        <v>8622</v>
      </c>
      <c r="C30" s="7">
        <v>171</v>
      </c>
      <c r="D30" s="7">
        <v>0</v>
      </c>
      <c r="E30" s="7">
        <v>871</v>
      </c>
      <c r="F30" s="7">
        <v>0</v>
      </c>
      <c r="G30" s="7">
        <v>6</v>
      </c>
      <c r="H30" s="12">
        <v>2008</v>
      </c>
      <c r="I30" s="12">
        <v>1092</v>
      </c>
      <c r="J30" s="12">
        <v>484</v>
      </c>
      <c r="K30" s="12">
        <v>250</v>
      </c>
      <c r="L30" s="12">
        <v>225</v>
      </c>
      <c r="M30" s="12">
        <v>83</v>
      </c>
      <c r="N30" s="12">
        <v>47</v>
      </c>
      <c r="O30" s="12">
        <v>949</v>
      </c>
      <c r="P30" s="12">
        <v>424</v>
      </c>
      <c r="Q30" s="12">
        <v>1</v>
      </c>
      <c r="R30" s="12">
        <v>256</v>
      </c>
      <c r="S30" s="12">
        <v>35</v>
      </c>
      <c r="T30" s="12">
        <v>488</v>
      </c>
      <c r="U30" s="12">
        <v>1214</v>
      </c>
      <c r="V30" s="12">
        <v>0</v>
      </c>
      <c r="W30" s="12">
        <v>0</v>
      </c>
      <c r="X30" s="12">
        <v>18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</row>
    <row r="31" spans="1:62" x14ac:dyDescent="0.25">
      <c r="A31" s="1" t="s">
        <v>4</v>
      </c>
      <c r="B31" s="7">
        <f t="shared" si="4"/>
        <v>958</v>
      </c>
      <c r="C31" s="7">
        <v>2</v>
      </c>
      <c r="D31" s="7">
        <v>0</v>
      </c>
      <c r="E31" s="7">
        <v>25</v>
      </c>
      <c r="F31" s="7">
        <v>0</v>
      </c>
      <c r="G31" s="7">
        <v>1</v>
      </c>
      <c r="H31" s="12">
        <v>24</v>
      </c>
      <c r="I31" s="12">
        <v>70</v>
      </c>
      <c r="J31" s="12">
        <v>14</v>
      </c>
      <c r="K31" s="12">
        <v>24</v>
      </c>
      <c r="L31" s="12">
        <v>20</v>
      </c>
      <c r="M31" s="12">
        <v>2</v>
      </c>
      <c r="N31" s="12">
        <v>16</v>
      </c>
      <c r="O31" s="12">
        <v>61</v>
      </c>
      <c r="P31" s="12">
        <v>66</v>
      </c>
      <c r="Q31" s="12">
        <v>0</v>
      </c>
      <c r="R31" s="12">
        <v>12</v>
      </c>
      <c r="S31" s="12">
        <v>3</v>
      </c>
      <c r="T31" s="12">
        <v>14</v>
      </c>
      <c r="U31" s="12">
        <v>20</v>
      </c>
      <c r="V31" s="12">
        <v>0</v>
      </c>
      <c r="W31" s="12">
        <v>0</v>
      </c>
      <c r="X31" s="12">
        <v>584</v>
      </c>
      <c r="Y31" s="22"/>
      <c r="Z31" s="22"/>
      <c r="AA31" s="22"/>
      <c r="AB31" s="22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</row>
    <row r="32" spans="1:62" x14ac:dyDescent="0.25">
      <c r="A32" s="4" t="s">
        <v>5</v>
      </c>
      <c r="B32" s="8">
        <f t="shared" si="4"/>
        <v>458444</v>
      </c>
      <c r="C32" s="9">
        <f>SUM(C26:C31)</f>
        <v>7014</v>
      </c>
      <c r="D32" s="9">
        <f t="shared" ref="D32:W32" si="5">SUM(D26:D31)</f>
        <v>2411</v>
      </c>
      <c r="E32" s="9">
        <f t="shared" si="5"/>
        <v>229806</v>
      </c>
      <c r="F32" s="9">
        <f t="shared" si="5"/>
        <v>630</v>
      </c>
      <c r="G32" s="9">
        <f t="shared" si="5"/>
        <v>1354</v>
      </c>
      <c r="H32" s="9">
        <f t="shared" si="5"/>
        <v>22802</v>
      </c>
      <c r="I32" s="9">
        <f t="shared" si="5"/>
        <v>60908</v>
      </c>
      <c r="J32" s="9">
        <f t="shared" si="5"/>
        <v>30412</v>
      </c>
      <c r="K32" s="9">
        <f t="shared" si="5"/>
        <v>26197</v>
      </c>
      <c r="L32" s="9">
        <f t="shared" si="5"/>
        <v>7015</v>
      </c>
      <c r="M32" s="9">
        <f t="shared" si="5"/>
        <v>1292</v>
      </c>
      <c r="N32" s="9">
        <f t="shared" si="5"/>
        <v>4597</v>
      </c>
      <c r="O32" s="9">
        <f t="shared" si="5"/>
        <v>20431</v>
      </c>
      <c r="P32" s="9">
        <f t="shared" si="5"/>
        <v>16537</v>
      </c>
      <c r="Q32" s="9">
        <f t="shared" si="5"/>
        <v>66</v>
      </c>
      <c r="R32" s="9">
        <f t="shared" si="5"/>
        <v>4180</v>
      </c>
      <c r="S32" s="9">
        <f t="shared" si="5"/>
        <v>7810</v>
      </c>
      <c r="T32" s="9">
        <f t="shared" si="5"/>
        <v>7416</v>
      </c>
      <c r="U32" s="9">
        <f t="shared" si="5"/>
        <v>6847</v>
      </c>
      <c r="V32" s="9">
        <f t="shared" si="5"/>
        <v>7</v>
      </c>
      <c r="W32" s="9">
        <f t="shared" si="5"/>
        <v>3</v>
      </c>
      <c r="X32" s="9">
        <v>709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</row>
    <row r="33" spans="1:62" x14ac:dyDescent="0.25">
      <c r="A33" s="38" t="s">
        <v>38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</row>
    <row r="34" spans="1:62" x14ac:dyDescent="0.25">
      <c r="A34" s="1">
        <v>1</v>
      </c>
      <c r="B34" s="5">
        <f t="shared" ref="B34:B40" si="6">SUM(C34:X34)</f>
        <v>10278004.390000001</v>
      </c>
      <c r="C34" s="5">
        <v>20600.53</v>
      </c>
      <c r="D34" s="5">
        <v>23811.45</v>
      </c>
      <c r="E34" s="5">
        <v>197234.24</v>
      </c>
      <c r="F34" s="5">
        <v>21233.26</v>
      </c>
      <c r="G34" s="5">
        <v>616.54</v>
      </c>
      <c r="H34" s="2">
        <v>81328.2</v>
      </c>
      <c r="I34" s="2">
        <v>2778092.14</v>
      </c>
      <c r="J34" s="2">
        <v>164822.56</v>
      </c>
      <c r="K34" s="2">
        <v>2140176.15</v>
      </c>
      <c r="L34" s="2">
        <v>134628.85999999999</v>
      </c>
      <c r="M34" s="2">
        <v>4391.03</v>
      </c>
      <c r="N34" s="2">
        <v>200653.69</v>
      </c>
      <c r="O34" s="2">
        <v>343417.64</v>
      </c>
      <c r="P34" s="2">
        <v>593664.30000000005</v>
      </c>
      <c r="Q34" s="2">
        <v>3747.69</v>
      </c>
      <c r="R34" s="2">
        <v>847091.82</v>
      </c>
      <c r="S34" s="2">
        <v>266495.06</v>
      </c>
      <c r="T34" s="2">
        <v>2030941.65</v>
      </c>
      <c r="U34" s="2">
        <v>419492.01</v>
      </c>
      <c r="V34" s="2">
        <v>0</v>
      </c>
      <c r="W34" s="2">
        <v>0</v>
      </c>
      <c r="X34" s="2">
        <v>5565.5700000000006</v>
      </c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</row>
    <row r="35" spans="1:62" x14ac:dyDescent="0.25">
      <c r="A35" s="1">
        <v>2</v>
      </c>
      <c r="B35" s="5">
        <f t="shared" si="6"/>
        <v>18536997.850000001</v>
      </c>
      <c r="C35" s="5">
        <v>438840</v>
      </c>
      <c r="D35" s="5">
        <v>840</v>
      </c>
      <c r="E35" s="5">
        <v>2600906</v>
      </c>
      <c r="F35" s="5">
        <v>3720</v>
      </c>
      <c r="G35" s="5">
        <v>7320</v>
      </c>
      <c r="H35" s="2">
        <v>3834300</v>
      </c>
      <c r="I35" s="2">
        <v>3040577.96</v>
      </c>
      <c r="J35" s="2">
        <v>798974.41</v>
      </c>
      <c r="K35" s="2">
        <v>1369080</v>
      </c>
      <c r="L35" s="2">
        <v>544740</v>
      </c>
      <c r="M35" s="2">
        <v>252720</v>
      </c>
      <c r="N35" s="2">
        <v>99840</v>
      </c>
      <c r="O35" s="2">
        <v>2333047.7000000002</v>
      </c>
      <c r="P35" s="2">
        <v>884760</v>
      </c>
      <c r="Q35" s="2">
        <v>8760</v>
      </c>
      <c r="R35" s="2">
        <v>499440</v>
      </c>
      <c r="S35" s="2">
        <v>241140</v>
      </c>
      <c r="T35" s="2">
        <v>562380</v>
      </c>
      <c r="U35" s="2">
        <v>979851.78</v>
      </c>
      <c r="V35" s="2">
        <v>2340</v>
      </c>
      <c r="W35" s="2">
        <v>720</v>
      </c>
      <c r="X35" s="2">
        <v>32700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</row>
    <row r="36" spans="1:62" x14ac:dyDescent="0.25">
      <c r="A36" s="1" t="s">
        <v>1</v>
      </c>
      <c r="B36" s="5">
        <f t="shared" si="6"/>
        <v>41365394.999999993</v>
      </c>
      <c r="C36" s="5">
        <v>826481.05</v>
      </c>
      <c r="D36" s="5">
        <v>327.84</v>
      </c>
      <c r="E36" s="5">
        <v>28030633.800000001</v>
      </c>
      <c r="F36" s="5">
        <v>137187.13</v>
      </c>
      <c r="G36" s="5">
        <v>36042.03</v>
      </c>
      <c r="H36" s="2">
        <v>578376.5</v>
      </c>
      <c r="I36" s="2">
        <v>2317249.84</v>
      </c>
      <c r="J36" s="2">
        <v>2075059.37</v>
      </c>
      <c r="K36" s="2">
        <v>1596756.54</v>
      </c>
      <c r="L36" s="2">
        <v>390665.62</v>
      </c>
      <c r="M36" s="2">
        <v>54613.93</v>
      </c>
      <c r="N36" s="2">
        <v>646684.9</v>
      </c>
      <c r="O36" s="2">
        <v>1610704.16</v>
      </c>
      <c r="P36" s="2">
        <v>1648022.48</v>
      </c>
      <c r="Q36" s="2">
        <v>3753.67</v>
      </c>
      <c r="R36" s="2">
        <v>141484.89000000001</v>
      </c>
      <c r="S36" s="2">
        <v>913693.33</v>
      </c>
      <c r="T36" s="2">
        <v>197062.32</v>
      </c>
      <c r="U36" s="2">
        <v>160147.45000000001</v>
      </c>
      <c r="V36" s="2">
        <v>0</v>
      </c>
      <c r="W36" s="2">
        <v>0</v>
      </c>
      <c r="X36" s="2">
        <v>448.15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</row>
    <row r="37" spans="1:62" x14ac:dyDescent="0.25">
      <c r="A37" s="1" t="s">
        <v>2</v>
      </c>
      <c r="B37" s="5">
        <f t="shared" si="6"/>
        <v>73308014.13000001</v>
      </c>
      <c r="C37" s="5">
        <v>831932.88</v>
      </c>
      <c r="D37" s="5">
        <v>435203.17</v>
      </c>
      <c r="E37" s="5">
        <v>37888229.490000002</v>
      </c>
      <c r="F37" s="5">
        <v>33797.599999999999</v>
      </c>
      <c r="G37" s="5">
        <v>301583.09999999998</v>
      </c>
      <c r="H37" s="2">
        <v>3489962.24</v>
      </c>
      <c r="I37" s="2">
        <v>9831152.7100000009</v>
      </c>
      <c r="J37" s="2">
        <v>5534875.6200000001</v>
      </c>
      <c r="K37" s="2">
        <v>4880342.76</v>
      </c>
      <c r="L37" s="2">
        <v>1278678.3400000001</v>
      </c>
      <c r="M37" s="2">
        <v>110120.53</v>
      </c>
      <c r="N37" s="2">
        <v>644052.63</v>
      </c>
      <c r="O37" s="2">
        <v>2977348.61</v>
      </c>
      <c r="P37" s="2">
        <v>2476690.23</v>
      </c>
      <c r="Q37" s="2">
        <v>7176</v>
      </c>
      <c r="R37" s="2">
        <v>234832.9</v>
      </c>
      <c r="S37" s="2">
        <v>1356253.44</v>
      </c>
      <c r="T37" s="2">
        <v>474480.1</v>
      </c>
      <c r="U37" s="2">
        <v>515430.68</v>
      </c>
      <c r="V37" s="2">
        <v>800</v>
      </c>
      <c r="W37" s="2">
        <v>240</v>
      </c>
      <c r="X37" s="2">
        <v>4831.1000000000004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</row>
    <row r="38" spans="1:62" x14ac:dyDescent="0.25">
      <c r="A38" s="1" t="s">
        <v>3</v>
      </c>
      <c r="B38" s="5">
        <f t="shared" si="6"/>
        <v>1810740</v>
      </c>
      <c r="C38" s="5">
        <v>35910</v>
      </c>
      <c r="D38" s="5">
        <v>0</v>
      </c>
      <c r="E38" s="5">
        <v>183120</v>
      </c>
      <c r="F38" s="5">
        <v>0</v>
      </c>
      <c r="G38" s="5">
        <v>1260</v>
      </c>
      <c r="H38" s="2">
        <v>421890</v>
      </c>
      <c r="I38" s="2">
        <v>229320</v>
      </c>
      <c r="J38" s="2">
        <v>101640</v>
      </c>
      <c r="K38" s="2">
        <v>52500</v>
      </c>
      <c r="L38" s="2">
        <v>47250</v>
      </c>
      <c r="M38" s="2">
        <v>17430</v>
      </c>
      <c r="N38" s="2">
        <v>9870</v>
      </c>
      <c r="O38" s="2">
        <v>199410</v>
      </c>
      <c r="P38" s="2">
        <v>89040</v>
      </c>
      <c r="Q38" s="2">
        <v>210</v>
      </c>
      <c r="R38" s="2">
        <v>53760</v>
      </c>
      <c r="S38" s="2">
        <v>7350</v>
      </c>
      <c r="T38" s="2">
        <v>102480</v>
      </c>
      <c r="U38" s="2">
        <v>254520</v>
      </c>
      <c r="V38" s="2">
        <v>0</v>
      </c>
      <c r="W38" s="2">
        <v>0</v>
      </c>
      <c r="X38" s="2">
        <v>3780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</row>
    <row r="39" spans="1:62" x14ac:dyDescent="0.25">
      <c r="A39" s="1" t="s">
        <v>4</v>
      </c>
      <c r="B39" s="5">
        <f t="shared" si="6"/>
        <v>201135</v>
      </c>
      <c r="C39" s="5">
        <v>420</v>
      </c>
      <c r="D39" s="5">
        <v>0</v>
      </c>
      <c r="E39" s="5">
        <v>5250</v>
      </c>
      <c r="F39" s="5">
        <v>0</v>
      </c>
      <c r="G39" s="5">
        <v>210</v>
      </c>
      <c r="H39" s="2">
        <v>5040</v>
      </c>
      <c r="I39" s="2">
        <v>14595</v>
      </c>
      <c r="J39" s="2">
        <v>2940</v>
      </c>
      <c r="K39" s="2">
        <v>5040</v>
      </c>
      <c r="L39" s="2">
        <v>4200</v>
      </c>
      <c r="M39" s="2">
        <v>420</v>
      </c>
      <c r="N39" s="2">
        <v>3360</v>
      </c>
      <c r="O39" s="2">
        <v>12810</v>
      </c>
      <c r="P39" s="2">
        <v>13860</v>
      </c>
      <c r="Q39" s="2">
        <v>0</v>
      </c>
      <c r="R39" s="2">
        <v>2520</v>
      </c>
      <c r="S39" s="2">
        <v>630</v>
      </c>
      <c r="T39" s="2">
        <v>2940</v>
      </c>
      <c r="U39" s="2">
        <v>4200</v>
      </c>
      <c r="V39" s="2">
        <v>0</v>
      </c>
      <c r="W39" s="2">
        <v>0</v>
      </c>
      <c r="X39" s="2">
        <v>122700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</row>
    <row r="40" spans="1:62" x14ac:dyDescent="0.25">
      <c r="A40" s="4" t="s">
        <v>5</v>
      </c>
      <c r="B40" s="6">
        <f t="shared" si="6"/>
        <v>145500286.37</v>
      </c>
      <c r="C40" s="6">
        <f>SUM(C34:C39)</f>
        <v>2154184.46</v>
      </c>
      <c r="D40" s="6">
        <f t="shared" ref="D40:W40" si="7">SUM(D34:D39)</f>
        <v>460182.45999999996</v>
      </c>
      <c r="E40" s="6">
        <f t="shared" si="7"/>
        <v>68905373.530000001</v>
      </c>
      <c r="F40" s="6">
        <f t="shared" si="7"/>
        <v>195937.99000000002</v>
      </c>
      <c r="G40" s="6">
        <f t="shared" si="7"/>
        <v>347031.67</v>
      </c>
      <c r="H40" s="6">
        <f t="shared" si="7"/>
        <v>8410896.9400000013</v>
      </c>
      <c r="I40" s="6">
        <f t="shared" si="7"/>
        <v>18210987.649999999</v>
      </c>
      <c r="J40" s="6">
        <f t="shared" si="7"/>
        <v>8678311.9600000009</v>
      </c>
      <c r="K40" s="6">
        <f t="shared" si="7"/>
        <v>10043895.449999999</v>
      </c>
      <c r="L40" s="6">
        <f t="shared" si="7"/>
        <v>2400162.8200000003</v>
      </c>
      <c r="M40" s="6">
        <f t="shared" si="7"/>
        <v>439695.49</v>
      </c>
      <c r="N40" s="6">
        <f t="shared" si="7"/>
        <v>1604461.2200000002</v>
      </c>
      <c r="O40" s="6">
        <f t="shared" si="7"/>
        <v>7476738.1099999994</v>
      </c>
      <c r="P40" s="6">
        <f t="shared" si="7"/>
        <v>5706037.0099999998</v>
      </c>
      <c r="Q40" s="6">
        <f t="shared" si="7"/>
        <v>23647.360000000001</v>
      </c>
      <c r="R40" s="6">
        <f t="shared" si="7"/>
        <v>1779129.6099999999</v>
      </c>
      <c r="S40" s="6">
        <f t="shared" si="7"/>
        <v>2785561.83</v>
      </c>
      <c r="T40" s="6">
        <f t="shared" si="7"/>
        <v>3370284.07</v>
      </c>
      <c r="U40" s="6">
        <f t="shared" si="7"/>
        <v>2333641.92</v>
      </c>
      <c r="V40" s="6">
        <f t="shared" si="7"/>
        <v>3140</v>
      </c>
      <c r="W40" s="6">
        <f t="shared" si="7"/>
        <v>960</v>
      </c>
      <c r="X40" s="6">
        <v>170024.82</v>
      </c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</row>
    <row r="41" spans="1:62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</row>
  </sheetData>
  <mergeCells count="10">
    <mergeCell ref="A9:X9"/>
    <mergeCell ref="A17:X17"/>
    <mergeCell ref="A25:X25"/>
    <mergeCell ref="A33:X33"/>
    <mergeCell ref="A2:X2"/>
    <mergeCell ref="A3:X3"/>
    <mergeCell ref="A5:K5"/>
    <mergeCell ref="A7:A8"/>
    <mergeCell ref="B7:B8"/>
    <mergeCell ref="C7:X7"/>
  </mergeCells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11</vt:i4>
      </vt:variant>
    </vt:vector>
  </HeadingPairs>
  <TitlesOfParts>
    <vt:vector size="11" baseType="lpstr">
      <vt:lpstr>Vysvetlivky</vt:lpstr>
      <vt:lpstr>Tab1a mar</vt:lpstr>
      <vt:lpstr>Tab1b apr</vt:lpstr>
      <vt:lpstr>Tab1c máj</vt:lpstr>
      <vt:lpstr>Tab1d jún</vt:lpstr>
      <vt:lpstr>Tab1e júl</vt:lpstr>
      <vt:lpstr>Tab2a mar</vt:lpstr>
      <vt:lpstr>Tab2b apr</vt:lpstr>
      <vt:lpstr>Tab2c máj</vt:lpstr>
      <vt:lpstr>Tab2d jún</vt:lpstr>
      <vt:lpstr>Tab2e júl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Komadel Ján</dc:creator>
  <cp:lastModifiedBy>Komadel Ján</cp:lastModifiedBy>
  <cp:lastPrinted>2020-06-08T10:15:35Z</cp:lastPrinted>
  <dcterms:created xsi:type="dcterms:W3CDTF">2020-05-25T13:30:15Z</dcterms:created>
  <dcterms:modified xsi:type="dcterms:W3CDTF">2020-09-08T07:35:00Z</dcterms:modified>
</cp:coreProperties>
</file>