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3470" yWindow="-60" windowWidth="15195" windowHeight="12870" firstSheet="4" activeTab="7"/>
  </bookViews>
  <sheets>
    <sheet name="Table 1a March" sheetId="1" r:id="rId1"/>
    <sheet name="Table 1b April" sheetId="4" r:id="rId2"/>
    <sheet name="Table 1c May" sheetId="5" r:id="rId3"/>
    <sheet name="Table 1d June" sheetId="8" r:id="rId4"/>
    <sheet name="Table 2a March" sheetId="3" r:id="rId5"/>
    <sheet name="Table 2b April" sheetId="6" r:id="rId6"/>
    <sheet name="Table 2c May" sheetId="7" r:id="rId7"/>
    <sheet name="Table 2d June" sheetId="9" r:id="rId8"/>
  </sheets>
  <calcPr calcId="145621"/>
</workbook>
</file>

<file path=xl/calcChain.xml><?xml version="1.0" encoding="utf-8"?>
<calcChain xmlns="http://schemas.openxmlformats.org/spreadsheetml/2006/main">
  <c r="Y40" i="9" l="1"/>
  <c r="X40" i="9"/>
  <c r="W40" i="9"/>
  <c r="V40" i="9"/>
  <c r="U40" i="9"/>
  <c r="T40" i="9"/>
  <c r="S40" i="9"/>
  <c r="R40" i="9"/>
  <c r="Q40" i="9"/>
  <c r="P40" i="9"/>
  <c r="O40" i="9"/>
  <c r="N40" i="9"/>
  <c r="M40" i="9"/>
  <c r="L40" i="9"/>
  <c r="K40" i="9"/>
  <c r="J40" i="9"/>
  <c r="I40" i="9"/>
  <c r="H40" i="9"/>
  <c r="G40" i="9"/>
  <c r="F40" i="9"/>
  <c r="E40" i="9"/>
  <c r="D40" i="9"/>
  <c r="C40" i="9"/>
  <c r="B40" i="9" s="1"/>
  <c r="B39" i="9"/>
  <c r="B38" i="9"/>
  <c r="B37" i="9"/>
  <c r="B36" i="9"/>
  <c r="B35" i="9"/>
  <c r="B34" i="9"/>
  <c r="Y32" i="9"/>
  <c r="X32" i="9"/>
  <c r="W32" i="9"/>
  <c r="V32" i="9"/>
  <c r="U32" i="9"/>
  <c r="T32" i="9"/>
  <c r="S32" i="9"/>
  <c r="R32" i="9"/>
  <c r="Q32" i="9"/>
  <c r="P32" i="9"/>
  <c r="O32" i="9"/>
  <c r="N32" i="9"/>
  <c r="M32" i="9"/>
  <c r="L32" i="9"/>
  <c r="K32" i="9"/>
  <c r="J32" i="9"/>
  <c r="I32" i="9"/>
  <c r="H32" i="9"/>
  <c r="G32" i="9"/>
  <c r="F32" i="9"/>
  <c r="B32" i="9" s="1"/>
  <c r="E32" i="9"/>
  <c r="D32" i="9"/>
  <c r="C32" i="9"/>
  <c r="B31" i="9"/>
  <c r="B30" i="9"/>
  <c r="B29" i="9"/>
  <c r="B28" i="9"/>
  <c r="B27" i="9"/>
  <c r="B26" i="9"/>
  <c r="Y24" i="9"/>
  <c r="X24" i="9"/>
  <c r="W24" i="9"/>
  <c r="V24" i="9"/>
  <c r="U24" i="9"/>
  <c r="T24" i="9"/>
  <c r="S24" i="9"/>
  <c r="R24" i="9"/>
  <c r="Q24" i="9"/>
  <c r="P24" i="9"/>
  <c r="O24" i="9"/>
  <c r="N24" i="9"/>
  <c r="M24" i="9"/>
  <c r="L24" i="9"/>
  <c r="K24" i="9"/>
  <c r="J24" i="9"/>
  <c r="I24" i="9"/>
  <c r="H24" i="9"/>
  <c r="G24" i="9"/>
  <c r="F24" i="9"/>
  <c r="E24" i="9"/>
  <c r="D24" i="9"/>
  <c r="C24" i="9"/>
  <c r="B24" i="9" s="1"/>
  <c r="B23" i="9"/>
  <c r="B22" i="9"/>
  <c r="B21" i="9"/>
  <c r="B20" i="9"/>
  <c r="B19" i="9"/>
  <c r="B18" i="9"/>
  <c r="Y16" i="9"/>
  <c r="X16" i="9"/>
  <c r="W16" i="9"/>
  <c r="V16" i="9"/>
  <c r="U16" i="9"/>
  <c r="T16" i="9"/>
  <c r="S16" i="9"/>
  <c r="R16" i="9"/>
  <c r="Q16" i="9"/>
  <c r="P16" i="9"/>
  <c r="O16" i="9"/>
  <c r="N16" i="9"/>
  <c r="M16" i="9"/>
  <c r="L16" i="9"/>
  <c r="K16" i="9"/>
  <c r="J16" i="9"/>
  <c r="I16" i="9"/>
  <c r="H16" i="9"/>
  <c r="G16" i="9"/>
  <c r="F16" i="9"/>
  <c r="E16" i="9"/>
  <c r="D16" i="9"/>
  <c r="B16" i="9" s="1"/>
  <c r="C16" i="9"/>
  <c r="B15" i="9"/>
  <c r="B14" i="9"/>
  <c r="B13" i="9"/>
  <c r="B12" i="9"/>
  <c r="B11" i="9"/>
  <c r="B10" i="9"/>
  <c r="Y40" i="7"/>
  <c r="X40" i="7"/>
  <c r="W40" i="7"/>
  <c r="V40" i="7"/>
  <c r="U40" i="7"/>
  <c r="T40" i="7"/>
  <c r="S40" i="7"/>
  <c r="R40" i="7"/>
  <c r="Q40" i="7"/>
  <c r="P40" i="7"/>
  <c r="O40" i="7"/>
  <c r="N40" i="7"/>
  <c r="M40" i="7"/>
  <c r="L40" i="7"/>
  <c r="K40" i="7"/>
  <c r="J40" i="7"/>
  <c r="I40" i="7"/>
  <c r="H40" i="7"/>
  <c r="G40" i="7"/>
  <c r="F40" i="7"/>
  <c r="E40" i="7"/>
  <c r="D40" i="7"/>
  <c r="C40" i="7"/>
  <c r="B40" i="7"/>
  <c r="B39" i="7"/>
  <c r="B38" i="7"/>
  <c r="B37" i="7"/>
  <c r="B36" i="7"/>
  <c r="B35" i="7"/>
  <c r="B34" i="7"/>
  <c r="Y32" i="7"/>
  <c r="X32" i="7"/>
  <c r="W32" i="7"/>
  <c r="V32" i="7"/>
  <c r="U32" i="7"/>
  <c r="T32" i="7"/>
  <c r="S32" i="7"/>
  <c r="R32" i="7"/>
  <c r="Q32" i="7"/>
  <c r="P32" i="7"/>
  <c r="O32" i="7"/>
  <c r="N32" i="7"/>
  <c r="M32" i="7"/>
  <c r="L32" i="7"/>
  <c r="K32" i="7"/>
  <c r="J32" i="7"/>
  <c r="I32" i="7"/>
  <c r="H32" i="7"/>
  <c r="G32" i="7"/>
  <c r="F32" i="7"/>
  <c r="E32" i="7"/>
  <c r="D32" i="7"/>
  <c r="C32" i="7"/>
  <c r="B32" i="7" s="1"/>
  <c r="B31" i="7"/>
  <c r="B30" i="7"/>
  <c r="B29" i="7"/>
  <c r="B28" i="7"/>
  <c r="B27" i="7"/>
  <c r="B26" i="7"/>
  <c r="Y24" i="7"/>
  <c r="X24" i="7"/>
  <c r="W24" i="7"/>
  <c r="V24" i="7"/>
  <c r="U24" i="7"/>
  <c r="T24" i="7"/>
  <c r="S24" i="7"/>
  <c r="R24" i="7"/>
  <c r="Q24" i="7"/>
  <c r="P24" i="7"/>
  <c r="O24" i="7"/>
  <c r="N24" i="7"/>
  <c r="M24" i="7"/>
  <c r="L24" i="7"/>
  <c r="K24" i="7"/>
  <c r="J24" i="7"/>
  <c r="I24" i="7"/>
  <c r="H24" i="7"/>
  <c r="G24" i="7"/>
  <c r="F24" i="7"/>
  <c r="E24" i="7"/>
  <c r="D24" i="7"/>
  <c r="C24" i="7"/>
  <c r="B24" i="7"/>
  <c r="B23" i="7"/>
  <c r="B22" i="7"/>
  <c r="B21" i="7"/>
  <c r="B20" i="7"/>
  <c r="B19" i="7"/>
  <c r="B18" i="7"/>
  <c r="Y16" i="7"/>
  <c r="X16" i="7"/>
  <c r="W16" i="7"/>
  <c r="V16" i="7"/>
  <c r="U16" i="7"/>
  <c r="T16" i="7"/>
  <c r="S16" i="7"/>
  <c r="R16" i="7"/>
  <c r="Q16" i="7"/>
  <c r="P16" i="7"/>
  <c r="O16" i="7"/>
  <c r="N16" i="7"/>
  <c r="M16" i="7"/>
  <c r="L16" i="7"/>
  <c r="K16" i="7"/>
  <c r="J16" i="7"/>
  <c r="I16" i="7"/>
  <c r="H16" i="7"/>
  <c r="G16" i="7"/>
  <c r="F16" i="7"/>
  <c r="E16" i="7"/>
  <c r="D16" i="7"/>
  <c r="C16" i="7"/>
  <c r="B15" i="7"/>
  <c r="B14" i="7"/>
  <c r="B13" i="7"/>
  <c r="B12" i="7"/>
  <c r="B11" i="7"/>
  <c r="B10" i="7"/>
  <c r="Y40" i="6"/>
  <c r="X40" i="6"/>
  <c r="W40" i="6"/>
  <c r="V40" i="6"/>
  <c r="U40" i="6"/>
  <c r="T40" i="6"/>
  <c r="S40" i="6"/>
  <c r="R40" i="6"/>
  <c r="Q40" i="6"/>
  <c r="P40" i="6"/>
  <c r="O40" i="6"/>
  <c r="N40" i="6"/>
  <c r="M40" i="6"/>
  <c r="L40" i="6"/>
  <c r="K40" i="6"/>
  <c r="J40" i="6"/>
  <c r="I40" i="6"/>
  <c r="H40" i="6"/>
  <c r="G40" i="6"/>
  <c r="F40" i="6"/>
  <c r="E40" i="6"/>
  <c r="D40" i="6"/>
  <c r="B40" i="6" s="1"/>
  <c r="C40" i="6"/>
  <c r="B39" i="6"/>
  <c r="B38" i="6"/>
  <c r="B37" i="6"/>
  <c r="B36" i="6"/>
  <c r="B35" i="6"/>
  <c r="B34" i="6"/>
  <c r="Y32" i="6"/>
  <c r="X32" i="6"/>
  <c r="W32" i="6"/>
  <c r="V32" i="6"/>
  <c r="U32" i="6"/>
  <c r="T32" i="6"/>
  <c r="S32" i="6"/>
  <c r="R32" i="6"/>
  <c r="Q32" i="6"/>
  <c r="P32" i="6"/>
  <c r="O32" i="6"/>
  <c r="N32" i="6"/>
  <c r="M32" i="6"/>
  <c r="L32" i="6"/>
  <c r="K32" i="6"/>
  <c r="J32" i="6"/>
  <c r="I32" i="6"/>
  <c r="H32" i="6"/>
  <c r="G32" i="6"/>
  <c r="F32" i="6"/>
  <c r="E32" i="6"/>
  <c r="D32" i="6"/>
  <c r="B32" i="6" s="1"/>
  <c r="C32" i="6"/>
  <c r="B31" i="6"/>
  <c r="B30" i="6"/>
  <c r="B29" i="6"/>
  <c r="B28" i="6"/>
  <c r="B27" i="6"/>
  <c r="B26" i="6"/>
  <c r="Y24" i="6"/>
  <c r="X24" i="6"/>
  <c r="W24" i="6"/>
  <c r="V24" i="6"/>
  <c r="U24" i="6"/>
  <c r="T24" i="6"/>
  <c r="S24" i="6"/>
  <c r="R24" i="6"/>
  <c r="Q24" i="6"/>
  <c r="P24" i="6"/>
  <c r="O24" i="6"/>
  <c r="N24" i="6"/>
  <c r="M24" i="6"/>
  <c r="L24" i="6"/>
  <c r="K24" i="6"/>
  <c r="J24" i="6"/>
  <c r="I24" i="6"/>
  <c r="H24" i="6"/>
  <c r="G24" i="6"/>
  <c r="F24" i="6"/>
  <c r="E24" i="6"/>
  <c r="D24" i="6"/>
  <c r="B24" i="6" s="1"/>
  <c r="C24" i="6"/>
  <c r="B23" i="6"/>
  <c r="B22" i="6"/>
  <c r="B21" i="6"/>
  <c r="B20" i="6"/>
  <c r="B19" i="6"/>
  <c r="B18" i="6"/>
  <c r="Y16" i="6"/>
  <c r="X16" i="6"/>
  <c r="W16" i="6"/>
  <c r="V16" i="6"/>
  <c r="U16" i="6"/>
  <c r="T16" i="6"/>
  <c r="S16" i="6"/>
  <c r="R16" i="6"/>
  <c r="Q16" i="6"/>
  <c r="P16" i="6"/>
  <c r="O16" i="6"/>
  <c r="N16" i="6"/>
  <c r="M16" i="6"/>
  <c r="L16" i="6"/>
  <c r="K16" i="6"/>
  <c r="J16" i="6"/>
  <c r="I16" i="6"/>
  <c r="H16" i="6"/>
  <c r="G16" i="6"/>
  <c r="F16" i="6"/>
  <c r="E16" i="6"/>
  <c r="D16" i="6"/>
  <c r="C16" i="6"/>
  <c r="B16" i="6" s="1"/>
  <c r="B15" i="6"/>
  <c r="B14" i="6"/>
  <c r="B13" i="6"/>
  <c r="B12" i="6"/>
  <c r="B11" i="6"/>
  <c r="B10" i="6"/>
  <c r="Y40" i="3"/>
  <c r="X40" i="3"/>
  <c r="W40" i="3"/>
  <c r="V40" i="3"/>
  <c r="U40" i="3"/>
  <c r="T40" i="3"/>
  <c r="S40" i="3"/>
  <c r="R40" i="3"/>
  <c r="Q40" i="3"/>
  <c r="P40" i="3"/>
  <c r="O40" i="3"/>
  <c r="N40" i="3"/>
  <c r="M40" i="3"/>
  <c r="L40" i="3"/>
  <c r="K40" i="3"/>
  <c r="J40" i="3"/>
  <c r="I40" i="3"/>
  <c r="H40" i="3"/>
  <c r="G40" i="3"/>
  <c r="F40" i="3"/>
  <c r="E40" i="3"/>
  <c r="D40" i="3"/>
  <c r="C40" i="3"/>
  <c r="B40" i="3" s="1"/>
  <c r="B39" i="3"/>
  <c r="B38" i="3"/>
  <c r="B37" i="3"/>
  <c r="B36" i="3"/>
  <c r="B35" i="3"/>
  <c r="B34" i="3"/>
  <c r="Y32" i="3"/>
  <c r="X32" i="3"/>
  <c r="W32" i="3"/>
  <c r="V32" i="3"/>
  <c r="U32" i="3"/>
  <c r="T32" i="3"/>
  <c r="S32" i="3"/>
  <c r="R32" i="3"/>
  <c r="Q32" i="3"/>
  <c r="P32" i="3"/>
  <c r="O32" i="3"/>
  <c r="N32" i="3"/>
  <c r="M32" i="3"/>
  <c r="L32" i="3"/>
  <c r="K32" i="3"/>
  <c r="J32" i="3"/>
  <c r="I32" i="3"/>
  <c r="H32" i="3"/>
  <c r="G32" i="3"/>
  <c r="F32" i="3"/>
  <c r="E32" i="3"/>
  <c r="D32" i="3"/>
  <c r="B32" i="3" s="1"/>
  <c r="C32" i="3"/>
  <c r="B31" i="3"/>
  <c r="B30" i="3"/>
  <c r="B29" i="3"/>
  <c r="B28" i="3"/>
  <c r="B27" i="3"/>
  <c r="B26" i="3"/>
  <c r="Y24" i="3"/>
  <c r="X24" i="3"/>
  <c r="W24" i="3"/>
  <c r="V24" i="3"/>
  <c r="U24" i="3"/>
  <c r="T24" i="3"/>
  <c r="S24" i="3"/>
  <c r="R24" i="3"/>
  <c r="Q24" i="3"/>
  <c r="P24" i="3"/>
  <c r="O24" i="3"/>
  <c r="N24" i="3"/>
  <c r="M24" i="3"/>
  <c r="L24" i="3"/>
  <c r="K24" i="3"/>
  <c r="J24" i="3"/>
  <c r="I24" i="3"/>
  <c r="H24" i="3"/>
  <c r="G24" i="3"/>
  <c r="F24" i="3"/>
  <c r="E24" i="3"/>
  <c r="D24" i="3"/>
  <c r="B24" i="3" s="1"/>
  <c r="C24" i="3"/>
  <c r="B23" i="3"/>
  <c r="B22" i="3"/>
  <c r="B21" i="3"/>
  <c r="B20" i="3"/>
  <c r="B19" i="3"/>
  <c r="B18" i="3"/>
  <c r="Y16" i="3"/>
  <c r="X16" i="3"/>
  <c r="W16" i="3"/>
  <c r="V16" i="3"/>
  <c r="U16" i="3"/>
  <c r="T16" i="3"/>
  <c r="S16" i="3"/>
  <c r="R16" i="3"/>
  <c r="Q16" i="3"/>
  <c r="P16" i="3"/>
  <c r="O16" i="3"/>
  <c r="N16" i="3"/>
  <c r="M16" i="3"/>
  <c r="L16" i="3"/>
  <c r="K16" i="3"/>
  <c r="J16" i="3"/>
  <c r="I16" i="3"/>
  <c r="H16" i="3"/>
  <c r="G16" i="3"/>
  <c r="F16" i="3"/>
  <c r="E16" i="3"/>
  <c r="D16" i="3"/>
  <c r="B16" i="3" s="1"/>
  <c r="C16" i="3"/>
  <c r="B15" i="3"/>
  <c r="B14" i="3"/>
  <c r="B13" i="3"/>
  <c r="B12" i="3"/>
  <c r="B11" i="3"/>
  <c r="B10" i="3"/>
  <c r="G40" i="8"/>
  <c r="F40" i="8"/>
  <c r="E40" i="8"/>
  <c r="D40" i="8"/>
  <c r="C40" i="8"/>
  <c r="B40" i="8" s="1"/>
  <c r="B39" i="8"/>
  <c r="B38" i="8"/>
  <c r="B37" i="8"/>
  <c r="B36" i="8"/>
  <c r="B35" i="8"/>
  <c r="B34" i="8"/>
  <c r="G32" i="8"/>
  <c r="F32" i="8"/>
  <c r="E32" i="8"/>
  <c r="D32" i="8"/>
  <c r="C32" i="8"/>
  <c r="B32" i="8" s="1"/>
  <c r="B31" i="8"/>
  <c r="B30" i="8"/>
  <c r="B29" i="8"/>
  <c r="B28" i="8"/>
  <c r="B27" i="8"/>
  <c r="B26" i="8"/>
  <c r="G24" i="8"/>
  <c r="F24" i="8"/>
  <c r="E24" i="8"/>
  <c r="D24" i="8"/>
  <c r="C24" i="8"/>
  <c r="B24" i="8" s="1"/>
  <c r="B23" i="8"/>
  <c r="B22" i="8"/>
  <c r="B21" i="8"/>
  <c r="B20" i="8"/>
  <c r="B19" i="8"/>
  <c r="B18" i="8"/>
  <c r="G16" i="8"/>
  <c r="F16" i="8"/>
  <c r="E16" i="8"/>
  <c r="D16" i="8"/>
  <c r="C16" i="8"/>
  <c r="B16" i="8"/>
  <c r="B15" i="8"/>
  <c r="B14" i="8"/>
  <c r="B13" i="8"/>
  <c r="B12" i="8"/>
  <c r="B11" i="8"/>
  <c r="B10" i="8"/>
  <c r="G40" i="5"/>
  <c r="F40" i="5"/>
  <c r="E40" i="5"/>
  <c r="D40" i="5"/>
  <c r="C40" i="5"/>
  <c r="B40" i="5" s="1"/>
  <c r="B39" i="5"/>
  <c r="B38" i="5"/>
  <c r="B37" i="5"/>
  <c r="B36" i="5"/>
  <c r="B35" i="5"/>
  <c r="B34" i="5"/>
  <c r="G32" i="5"/>
  <c r="F32" i="5"/>
  <c r="E32" i="5"/>
  <c r="D32" i="5"/>
  <c r="C32" i="5"/>
  <c r="B32" i="5" s="1"/>
  <c r="B31" i="5"/>
  <c r="B30" i="5"/>
  <c r="B29" i="5"/>
  <c r="B28" i="5"/>
  <c r="B27" i="5"/>
  <c r="B26" i="5"/>
  <c r="G24" i="5"/>
  <c r="F24" i="5"/>
  <c r="E24" i="5"/>
  <c r="D24" i="5"/>
  <c r="C24" i="5"/>
  <c r="B24" i="5" s="1"/>
  <c r="B23" i="5"/>
  <c r="B22" i="5"/>
  <c r="B21" i="5"/>
  <c r="B20" i="5"/>
  <c r="B19" i="5"/>
  <c r="B18" i="5"/>
  <c r="G16" i="5"/>
  <c r="F16" i="5"/>
  <c r="E16" i="5"/>
  <c r="D16" i="5"/>
  <c r="C16" i="5"/>
  <c r="B16" i="5"/>
  <c r="B15" i="5"/>
  <c r="B14" i="5"/>
  <c r="B13" i="5"/>
  <c r="B12" i="5"/>
  <c r="B11" i="5"/>
  <c r="B10" i="5"/>
  <c r="G40" i="4"/>
  <c r="F40" i="4"/>
  <c r="E40" i="4"/>
  <c r="D40" i="4"/>
  <c r="C40" i="4"/>
  <c r="B40" i="4" s="1"/>
  <c r="B39" i="4"/>
  <c r="B38" i="4"/>
  <c r="B37" i="4"/>
  <c r="B36" i="4"/>
  <c r="B35" i="4"/>
  <c r="B34" i="4"/>
  <c r="G32" i="4"/>
  <c r="F32" i="4"/>
  <c r="E32" i="4"/>
  <c r="D32" i="4"/>
  <c r="C32" i="4"/>
  <c r="B32" i="4" s="1"/>
  <c r="B31" i="4"/>
  <c r="B30" i="4"/>
  <c r="B29" i="4"/>
  <c r="B28" i="4"/>
  <c r="B27" i="4"/>
  <c r="B26" i="4"/>
  <c r="G24" i="4"/>
  <c r="F24" i="4"/>
  <c r="E24" i="4"/>
  <c r="D24" i="4"/>
  <c r="C24" i="4"/>
  <c r="B24" i="4" s="1"/>
  <c r="B23" i="4"/>
  <c r="B22" i="4"/>
  <c r="B21" i="4"/>
  <c r="B20" i="4"/>
  <c r="B19" i="4"/>
  <c r="B18" i="4"/>
  <c r="G16" i="4"/>
  <c r="F16" i="4"/>
  <c r="E16" i="4"/>
  <c r="D16" i="4"/>
  <c r="C16" i="4"/>
  <c r="B16" i="4" s="1"/>
  <c r="B15" i="4"/>
  <c r="B14" i="4"/>
  <c r="B13" i="4"/>
  <c r="B12" i="4"/>
  <c r="B11" i="4"/>
  <c r="B10" i="4"/>
  <c r="G40" i="1"/>
  <c r="F40" i="1"/>
  <c r="E40" i="1"/>
  <c r="D40" i="1"/>
  <c r="C40" i="1"/>
  <c r="B40" i="1"/>
  <c r="B39" i="1"/>
  <c r="B38" i="1"/>
  <c r="B37" i="1"/>
  <c r="B36" i="1"/>
  <c r="B35" i="1"/>
  <c r="B34" i="1"/>
  <c r="G32" i="1"/>
  <c r="F32" i="1"/>
  <c r="E32" i="1"/>
  <c r="D32" i="1"/>
  <c r="C32" i="1"/>
  <c r="B32" i="1"/>
  <c r="B31" i="1"/>
  <c r="B30" i="1"/>
  <c r="B29" i="1"/>
  <c r="B28" i="1"/>
  <c r="B27" i="1"/>
  <c r="B26" i="1"/>
  <c r="G24" i="1"/>
  <c r="F24" i="1"/>
  <c r="E24" i="1"/>
  <c r="D24" i="1"/>
  <c r="C24" i="1"/>
  <c r="B24" i="1" s="1"/>
  <c r="B23" i="1"/>
  <c r="B22" i="1"/>
  <c r="B21" i="1"/>
  <c r="B20" i="1"/>
  <c r="B19" i="1"/>
  <c r="B18" i="1"/>
  <c r="G16" i="1"/>
  <c r="F16" i="1"/>
  <c r="E16" i="1"/>
  <c r="D16" i="1"/>
  <c r="C16" i="1"/>
  <c r="B16" i="1" s="1"/>
  <c r="B15" i="1"/>
  <c r="B14" i="1"/>
  <c r="B13" i="1"/>
  <c r="B12" i="1"/>
  <c r="B11" i="1"/>
  <c r="B10" i="1"/>
  <c r="B16" i="7" l="1"/>
</calcChain>
</file>

<file path=xl/sharedStrings.xml><?xml version="1.0" encoding="utf-8"?>
<sst xmlns="http://schemas.openxmlformats.org/spreadsheetml/2006/main" count="354" uniqueCount="48">
  <si>
    <t>3A</t>
  </si>
  <si>
    <t>3B</t>
  </si>
  <si>
    <t>4A</t>
  </si>
  <si>
    <t>4B</t>
  </si>
  <si>
    <t>A</t>
  </si>
  <si>
    <t>B</t>
  </si>
  <si>
    <t>C</t>
  </si>
  <si>
    <t>D</t>
  </si>
  <si>
    <t>E</t>
  </si>
  <si>
    <t>F</t>
  </si>
  <si>
    <t>G</t>
  </si>
  <si>
    <t>H</t>
  </si>
  <si>
    <t>I</t>
  </si>
  <si>
    <t>J</t>
  </si>
  <si>
    <t>K</t>
  </si>
  <si>
    <t>L</t>
  </si>
  <si>
    <t>M</t>
  </si>
  <si>
    <t>N</t>
  </si>
  <si>
    <t>O</t>
  </si>
  <si>
    <t>P</t>
  </si>
  <si>
    <t>Q</t>
  </si>
  <si>
    <t>R</t>
  </si>
  <si>
    <t>S</t>
  </si>
  <si>
    <t>T</t>
  </si>
  <si>
    <t>U</t>
  </si>
  <si>
    <t>Z</t>
  </si>
  <si>
    <t>Supported entities within the "First Aid" program with claim for March 2020</t>
  </si>
  <si>
    <t>Segmented by number of employees</t>
  </si>
  <si>
    <t>Measure</t>
  </si>
  <si>
    <t>Total</t>
  </si>
  <si>
    <t>Number of employess</t>
  </si>
  <si>
    <t>0-9</t>
  </si>
  <si>
    <t>10-49</t>
  </si>
  <si>
    <t>50-249</t>
  </si>
  <si>
    <t>unknown</t>
  </si>
  <si>
    <t>Supported entities within the "First Aid" program with claim for May 2020</t>
  </si>
  <si>
    <t>Supported entities within the "First Aid" program with claim for April 2020</t>
  </si>
  <si>
    <t>Requested amount [EUR]</t>
  </si>
  <si>
    <t>Number of supported applicants</t>
  </si>
  <si>
    <t>Number of supported workers</t>
  </si>
  <si>
    <t>Financial contribution [EUR]</t>
  </si>
  <si>
    <t>Segmented by industry</t>
  </si>
  <si>
    <t>Industry (Section of NACE rev. 2)</t>
  </si>
  <si>
    <t>250+</t>
  </si>
  <si>
    <t>Processed based on data from the OLSAF information system as of 31 July 2020 14:54:06</t>
  </si>
  <si>
    <t>total</t>
  </si>
  <si>
    <t>Note: Values reported here only reflect data about aid that was provided in June based on agreements made in earlier months. As of 31 July, new agreements made in June represented less than 6% of June's total contribution.</t>
  </si>
  <si>
    <t>Supported entities within the "First Aid" program with claim for June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</si>
</sst>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22"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Calibri"/>
      <family val="2"/>
      <charset val="238"/>
      <scheme val="minor"/>
    </font>
    <font>
      <sz val="11"/>
      <name val="Calibri"/>
      <family val="2"/>
      <charset val="238"/>
      <scheme val="minor"/>
    </font>
    <font>
      <b/>
      <sz val="11"/>
      <name val="Calibri"/>
      <family val="2"/>
      <charset val="238"/>
      <scheme val="minor"/>
    </font>
    <font>
      <sz val="10"/>
      <color theme="1"/>
      <name val="Calibri"/>
      <family val="2"/>
      <charset val="23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ck">
        <color theme="4" tint="0.499984740745262"/>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0" fillId="0" borderId="0" xfId="0" applyAlignment="1">
      <alignment horizontal="center"/>
    </xf>
    <xf numFmtId="4" fontId="0" fillId="0" borderId="0" xfId="0" applyNumberFormat="1"/>
    <xf numFmtId="0" fontId="16" fillId="0" borderId="12" xfId="0" applyFont="1" applyBorder="1" applyAlignment="1">
      <alignment horizontal="center"/>
    </xf>
    <xf numFmtId="4" fontId="0" fillId="0" borderId="0" xfId="0" applyNumberFormat="1" applyAlignment="1">
      <alignment horizontal="right"/>
    </xf>
    <xf numFmtId="4" fontId="16" fillId="0" borderId="12" xfId="0" applyNumberFormat="1" applyFont="1" applyBorder="1" applyAlignment="1">
      <alignment horizontal="right"/>
    </xf>
    <xf numFmtId="3" fontId="0" fillId="0" borderId="0" xfId="0" applyNumberFormat="1" applyAlignment="1">
      <alignment horizontal="right"/>
    </xf>
    <xf numFmtId="3" fontId="16" fillId="0" borderId="0" xfId="0" applyNumberFormat="1" applyFont="1" applyAlignment="1">
      <alignment horizontal="right"/>
    </xf>
    <xf numFmtId="3" fontId="16" fillId="0" borderId="12" xfId="0" applyNumberFormat="1" applyFont="1" applyBorder="1" applyAlignment="1">
      <alignment horizontal="right"/>
    </xf>
    <xf numFmtId="4" fontId="16" fillId="0" borderId="0" xfId="0" applyNumberFormat="1" applyFont="1" applyBorder="1" applyAlignment="1">
      <alignment horizontal="center"/>
    </xf>
    <xf numFmtId="0" fontId="16" fillId="0" borderId="0" xfId="0" applyFont="1" applyAlignment="1">
      <alignment horizontal="center"/>
    </xf>
    <xf numFmtId="3" fontId="0" fillId="0" borderId="0" xfId="0" applyNumberFormat="1"/>
    <xf numFmtId="0" fontId="19" fillId="0" borderId="0" xfId="0" applyFont="1" applyAlignment="1">
      <alignment horizontal="center"/>
    </xf>
    <xf numFmtId="4" fontId="19" fillId="0" borderId="0" xfId="0" applyNumberFormat="1" applyFont="1" applyAlignment="1">
      <alignment horizontal="right"/>
    </xf>
    <xf numFmtId="0" fontId="20" fillId="0" borderId="12" xfId="0" applyFont="1" applyBorder="1" applyAlignment="1">
      <alignment horizontal="center"/>
    </xf>
    <xf numFmtId="4" fontId="20" fillId="0" borderId="0" xfId="0" applyNumberFormat="1" applyFont="1" applyAlignment="1">
      <alignment horizontal="right"/>
    </xf>
    <xf numFmtId="4" fontId="20" fillId="0" borderId="12" xfId="0" applyNumberFormat="1" applyFont="1" applyBorder="1" applyAlignment="1">
      <alignment horizontal="right"/>
    </xf>
    <xf numFmtId="4" fontId="19" fillId="0" borderId="0" xfId="0" applyNumberFormat="1" applyFont="1"/>
    <xf numFmtId="164" fontId="16" fillId="0" borderId="0" xfId="0" applyNumberFormat="1" applyFont="1" applyFill="1" applyBorder="1" applyAlignment="1">
      <alignment horizontal="right"/>
    </xf>
    <xf numFmtId="165" fontId="16" fillId="0" borderId="0" xfId="0" applyNumberFormat="1" applyFont="1" applyFill="1" applyBorder="1" applyAlignment="1">
      <alignment horizontal="right"/>
    </xf>
    <xf numFmtId="0" fontId="0" fillId="0" borderId="0" xfId="0" applyFill="1"/>
    <xf numFmtId="4" fontId="16" fillId="0" borderId="0" xfId="0" applyNumberFormat="1" applyFont="1" applyFill="1" applyBorder="1" applyAlignment="1">
      <alignment horizontal="center"/>
    </xf>
    <xf numFmtId="0" fontId="16" fillId="0" borderId="0" xfId="0" applyFont="1" applyFill="1" applyAlignment="1">
      <alignment horizontal="center"/>
    </xf>
    <xf numFmtId="0" fontId="0" fillId="0" borderId="0" xfId="0" applyFill="1" applyAlignment="1">
      <alignment horizontal="center"/>
    </xf>
    <xf numFmtId="4" fontId="0" fillId="0" borderId="0" xfId="0" applyNumberFormat="1" applyFill="1"/>
    <xf numFmtId="0" fontId="0" fillId="0" borderId="0" xfId="0" applyFill="1" applyBorder="1" applyAlignment="1">
      <alignment horizontal="center"/>
    </xf>
    <xf numFmtId="0" fontId="16" fillId="0" borderId="0" xfId="0" applyFont="1" applyFill="1" applyBorder="1" applyAlignment="1">
      <alignment horizontal="center"/>
    </xf>
    <xf numFmtId="0" fontId="0" fillId="0" borderId="0" xfId="0" applyBorder="1" applyAlignment="1">
      <alignment horizontal="center"/>
    </xf>
    <xf numFmtId="49" fontId="16" fillId="0" borderId="12" xfId="0" applyNumberFormat="1" applyFont="1" applyBorder="1" applyAlignment="1">
      <alignment horizontal="center"/>
    </xf>
    <xf numFmtId="0" fontId="16" fillId="33" borderId="11" xfId="0" applyFont="1" applyFill="1" applyBorder="1" applyAlignment="1">
      <alignment horizontal="center"/>
    </xf>
    <xf numFmtId="0" fontId="16" fillId="33" borderId="12" xfId="0" applyFont="1" applyFill="1" applyBorder="1" applyAlignment="1">
      <alignment horizontal="center"/>
    </xf>
    <xf numFmtId="0" fontId="4" fillId="0" borderId="2" xfId="3" applyAlignment="1">
      <alignment horizontal="left"/>
    </xf>
    <xf numFmtId="0" fontId="18" fillId="0" borderId="0" xfId="0" applyFont="1" applyAlignment="1">
      <alignment wrapText="1"/>
    </xf>
    <xf numFmtId="0" fontId="5" fillId="0" borderId="13" xfId="4" applyBorder="1" applyAlignment="1">
      <alignment horizontal="left"/>
    </xf>
    <xf numFmtId="4" fontId="16" fillId="0" borderId="11" xfId="0" applyNumberFormat="1" applyFont="1" applyBorder="1" applyAlignment="1">
      <alignment horizont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18" fillId="0" borderId="0" xfId="0" applyFont="1" applyAlignment="1"/>
    <xf numFmtId="0" fontId="0" fillId="0" borderId="0" xfId="0" applyAlignment="1"/>
    <xf numFmtId="0" fontId="0" fillId="0" borderId="10" xfId="0" applyBorder="1" applyAlignment="1">
      <alignment horizontal="left"/>
    </xf>
    <xf numFmtId="0" fontId="21" fillId="0" borderId="10" xfId="0" applyFont="1" applyBorder="1" applyAlignment="1">
      <alignment horizontal="left" wrapText="1"/>
    </xf>
    <xf numFmtId="0" fontId="0" fillId="0" borderId="10" xfId="0" applyFill="1" applyBorder="1" applyAlignment="1">
      <alignment horizontal="left"/>
    </xf>
  </cellXfs>
  <cellStyles count="42">
    <cellStyle name="20 % - zvýraznenie1" xfId="19" builtinId="30" customBuiltin="1"/>
    <cellStyle name="20 % - zvýraznenie2" xfId="23" builtinId="34" customBuiltin="1"/>
    <cellStyle name="20 % - zvýraznenie3" xfId="27" builtinId="38" customBuiltin="1"/>
    <cellStyle name="20 % - zvýraznenie4" xfId="31" builtinId="42" customBuiltin="1"/>
    <cellStyle name="20 % - zvýraznenie5" xfId="35" builtinId="46" customBuiltin="1"/>
    <cellStyle name="20 % - zvýraznenie6" xfId="39" builtinId="50" customBuiltin="1"/>
    <cellStyle name="40 % - zvýraznenie1" xfId="20" builtinId="31" customBuiltin="1"/>
    <cellStyle name="40 % - zvýraznenie2" xfId="24" builtinId="35" customBuiltin="1"/>
    <cellStyle name="40 % - zvýraznenie3" xfId="28" builtinId="39" customBuiltin="1"/>
    <cellStyle name="40 % - zvýraznenie4" xfId="32" builtinId="43" customBuiltin="1"/>
    <cellStyle name="40 % - zvýraznenie5" xfId="36" builtinId="47" customBuiltin="1"/>
    <cellStyle name="40 % - zvýraznenie6" xfId="40" builtinId="51" customBuiltin="1"/>
    <cellStyle name="60 % - zvýraznenie1" xfId="21" builtinId="32" customBuiltin="1"/>
    <cellStyle name="60 % - zvýraznenie2" xfId="25" builtinId="36" customBuiltin="1"/>
    <cellStyle name="60 % - zvýraznenie3" xfId="29" builtinId="40" customBuiltin="1"/>
    <cellStyle name="60 % - zvýraznenie4" xfId="33" builtinId="44" customBuiltin="1"/>
    <cellStyle name="60 % - zvýraznenie5" xfId="37" builtinId="48" customBuiltin="1"/>
    <cellStyle name="60 % - zvýraznenie6" xfId="41" builtinId="52" customBuiltin="1"/>
    <cellStyle name="Dobrá" xfId="6" builtinId="26" customBuiltin="1"/>
    <cellStyle name="Kontrolná bunka" xfId="13" builtinId="23" customBuiltin="1"/>
    <cellStyle name="Nadpis 1" xfId="2" builtinId="16" customBuiltin="1"/>
    <cellStyle name="Nadpis 2" xfId="3" builtinId="17" customBuiltin="1"/>
    <cellStyle name="Nadpis 3" xfId="4" builtinId="18" customBuiltin="1"/>
    <cellStyle name="Nadpis 4" xfId="5" builtinId="19" customBuiltin="1"/>
    <cellStyle name="Neutrálna" xfId="8" builtinId="28" customBuiltin="1"/>
    <cellStyle name="Normálna" xfId="0" builtinId="0"/>
    <cellStyle name="Poznámka" xfId="15" builtinId="10" customBuiltin="1"/>
    <cellStyle name="Prepojená bunka" xfId="12" builtinId="24" customBuiltin="1"/>
    <cellStyle name="Spolu" xfId="17" builtinId="25" customBuiltin="1"/>
    <cellStyle name="Text upozornenia" xfId="14" builtinId="11" customBuiltin="1"/>
    <cellStyle name="Titul" xfId="1" builtinId="15" customBuiltin="1"/>
    <cellStyle name="Vstup" xfId="9" builtinId="20" customBuiltin="1"/>
    <cellStyle name="Výpočet" xfId="11" builtinId="22" customBuiltin="1"/>
    <cellStyle name="Výstup" xfId="10" builtinId="21" customBuiltin="1"/>
    <cellStyle name="Vysvetľujúci text" xfId="16" builtinId="53" customBuiltin="1"/>
    <cellStyle name="Zlá" xfId="7" builtinId="27" customBuiltin="1"/>
    <cellStyle name="Zvýraznenie1" xfId="18" builtinId="29" customBuiltin="1"/>
    <cellStyle name="Zvýraznenie2" xfId="22" builtinId="33" customBuiltin="1"/>
    <cellStyle name="Zvýraznenie3" xfId="26" builtinId="37" customBuiltin="1"/>
    <cellStyle name="Zvýraznenie4" xfId="30" builtinId="41" customBuiltin="1"/>
    <cellStyle name="Zvýraznenie5" xfId="34" builtinId="45" customBuiltin="1"/>
    <cellStyle name="Zvýraznenie6" xfId="38"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1"/>
  <sheetViews>
    <sheetView showGridLines="0" zoomScale="85" zoomScaleNormal="85" workbookViewId="0">
      <selection activeCell="A16" sqref="A16"/>
    </sheetView>
  </sheetViews>
  <sheetFormatPr defaultRowHeight="15" x14ac:dyDescent="0.25"/>
  <cols>
    <col min="1" max="1" width="10" style="1" bestFit="1" customWidth="1"/>
    <col min="2" max="2" width="14.85546875" style="1" bestFit="1" customWidth="1"/>
    <col min="3" max="5" width="13.5703125" style="2" bestFit="1" customWidth="1"/>
    <col min="6" max="6" width="13.5703125" style="2" customWidth="1"/>
    <col min="7" max="7" width="12.5703125" style="2" bestFit="1" customWidth="1"/>
  </cols>
  <sheetData>
    <row r="2" spans="1:7" ht="18" thickBot="1" x14ac:dyDescent="0.35">
      <c r="A2" s="31" t="s">
        <v>26</v>
      </c>
      <c r="B2" s="31"/>
      <c r="C2" s="31"/>
      <c r="D2" s="31"/>
      <c r="E2" s="31"/>
      <c r="F2" s="31"/>
      <c r="G2" s="31"/>
    </row>
    <row r="3" spans="1:7" ht="15.75" thickTop="1" x14ac:dyDescent="0.25">
      <c r="A3" s="33" t="s">
        <v>27</v>
      </c>
      <c r="B3" s="33"/>
      <c r="C3" s="33"/>
      <c r="D3" s="33"/>
      <c r="E3" s="33"/>
      <c r="F3" s="33"/>
      <c r="G3" s="33"/>
    </row>
    <row r="5" spans="1:7" ht="27" customHeight="1" x14ac:dyDescent="0.25">
      <c r="A5" s="32" t="s">
        <v>44</v>
      </c>
      <c r="B5" s="32"/>
      <c r="C5" s="32"/>
      <c r="D5" s="32"/>
      <c r="E5" s="32"/>
      <c r="F5" s="32"/>
      <c r="G5" s="32"/>
    </row>
    <row r="7" spans="1:7" x14ac:dyDescent="0.25">
      <c r="A7" s="35" t="s">
        <v>28</v>
      </c>
      <c r="B7" s="35" t="s">
        <v>29</v>
      </c>
      <c r="C7" s="34" t="s">
        <v>30</v>
      </c>
      <c r="D7" s="34"/>
      <c r="E7" s="34"/>
      <c r="F7" s="34"/>
      <c r="G7" s="34"/>
    </row>
    <row r="8" spans="1:7" x14ac:dyDescent="0.25">
      <c r="A8" s="36"/>
      <c r="B8" s="36"/>
      <c r="C8" s="28" t="s">
        <v>31</v>
      </c>
      <c r="D8" s="28" t="s">
        <v>32</v>
      </c>
      <c r="E8" s="28" t="s">
        <v>33</v>
      </c>
      <c r="F8" s="28" t="s">
        <v>43</v>
      </c>
      <c r="G8" s="28" t="s">
        <v>34</v>
      </c>
    </row>
    <row r="9" spans="1:7" x14ac:dyDescent="0.25">
      <c r="A9" s="29" t="s">
        <v>37</v>
      </c>
      <c r="B9" s="29"/>
      <c r="C9" s="29"/>
      <c r="D9" s="29"/>
      <c r="E9" s="29"/>
      <c r="F9" s="29"/>
      <c r="G9" s="29"/>
    </row>
    <row r="10" spans="1:7" x14ac:dyDescent="0.25">
      <c r="A10" s="12">
        <v>1</v>
      </c>
      <c r="B10" s="13">
        <f>SUM(C10:G10)</f>
        <v>18750900.469999999</v>
      </c>
      <c r="C10" s="13">
        <v>5951697.9000000004</v>
      </c>
      <c r="D10" s="13">
        <v>5952916.9000000004</v>
      </c>
      <c r="E10" s="13">
        <v>3211833.99</v>
      </c>
      <c r="F10" s="13">
        <v>2999085</v>
      </c>
      <c r="G10" s="13">
        <v>635366.68000000005</v>
      </c>
    </row>
    <row r="11" spans="1:7" x14ac:dyDescent="0.25">
      <c r="A11" s="12">
        <v>2</v>
      </c>
      <c r="B11" s="13">
        <f t="shared" ref="B11:B16" si="0">SUM(C11:G11)</f>
        <v>9935873</v>
      </c>
      <c r="C11" s="13">
        <v>9474556</v>
      </c>
      <c r="D11" s="13">
        <v>76500</v>
      </c>
      <c r="E11" s="13">
        <v>2010</v>
      </c>
      <c r="F11" s="13">
        <v>0</v>
      </c>
      <c r="G11" s="13">
        <v>382807</v>
      </c>
    </row>
    <row r="12" spans="1:7" x14ac:dyDescent="0.25">
      <c r="A12" s="12" t="s">
        <v>0</v>
      </c>
      <c r="B12" s="13">
        <f t="shared" si="0"/>
        <v>18296905.580000002</v>
      </c>
      <c r="C12" s="13">
        <v>1242130.8999999999</v>
      </c>
      <c r="D12" s="13">
        <v>1404158.3</v>
      </c>
      <c r="E12" s="13">
        <v>1314316.78</v>
      </c>
      <c r="F12" s="13">
        <v>14187133</v>
      </c>
      <c r="G12" s="13">
        <v>149166.6</v>
      </c>
    </row>
    <row r="13" spans="1:7" x14ac:dyDescent="0.25">
      <c r="A13" s="12" t="s">
        <v>1</v>
      </c>
      <c r="B13" s="13">
        <f t="shared" si="0"/>
        <v>34808983.089999996</v>
      </c>
      <c r="C13" s="13">
        <v>4953514</v>
      </c>
      <c r="D13" s="13">
        <v>7339765.4000000004</v>
      </c>
      <c r="E13" s="13">
        <v>8115749.1399999997</v>
      </c>
      <c r="F13" s="13">
        <v>13539642</v>
      </c>
      <c r="G13" s="13">
        <v>860312.55</v>
      </c>
    </row>
    <row r="14" spans="1:7" x14ac:dyDescent="0.25">
      <c r="A14" s="12" t="s">
        <v>2</v>
      </c>
      <c r="B14" s="13">
        <f t="shared" si="0"/>
        <v>1119690</v>
      </c>
      <c r="C14" s="13">
        <v>1077795</v>
      </c>
      <c r="D14" s="13">
        <v>1995</v>
      </c>
      <c r="E14" s="13">
        <v>0</v>
      </c>
      <c r="F14" s="13">
        <v>0</v>
      </c>
      <c r="G14" s="13">
        <v>39900</v>
      </c>
    </row>
    <row r="15" spans="1:7" x14ac:dyDescent="0.25">
      <c r="A15" s="12" t="s">
        <v>3</v>
      </c>
      <c r="B15" s="13">
        <f t="shared" si="0"/>
        <v>105000</v>
      </c>
      <c r="C15" s="13">
        <v>13965</v>
      </c>
      <c r="D15" s="13">
        <v>210</v>
      </c>
      <c r="E15" s="13">
        <v>0</v>
      </c>
      <c r="F15" s="13">
        <v>0</v>
      </c>
      <c r="G15" s="13">
        <v>90825</v>
      </c>
    </row>
    <row r="16" spans="1:7" x14ac:dyDescent="0.25">
      <c r="A16" s="14" t="s">
        <v>45</v>
      </c>
      <c r="B16" s="15">
        <f t="shared" si="0"/>
        <v>83017352.140000001</v>
      </c>
      <c r="C16" s="16">
        <f>SUM(C10:C15)</f>
        <v>22713658.800000001</v>
      </c>
      <c r="D16" s="16">
        <f t="shared" ref="D16:G16" si="1">SUM(D10:D15)</f>
        <v>14775545.600000001</v>
      </c>
      <c r="E16" s="16">
        <f t="shared" si="1"/>
        <v>12643909.91</v>
      </c>
      <c r="F16" s="16">
        <f t="shared" si="1"/>
        <v>30725860</v>
      </c>
      <c r="G16" s="16">
        <f t="shared" si="1"/>
        <v>2158377.83</v>
      </c>
    </row>
    <row r="17" spans="1:13" x14ac:dyDescent="0.25">
      <c r="A17" s="29" t="s">
        <v>38</v>
      </c>
      <c r="B17" s="29"/>
      <c r="C17" s="29"/>
      <c r="D17" s="29"/>
      <c r="E17" s="29"/>
      <c r="F17" s="29"/>
      <c r="G17" s="29"/>
    </row>
    <row r="18" spans="1:13" x14ac:dyDescent="0.25">
      <c r="A18" s="1">
        <v>1</v>
      </c>
      <c r="B18" s="6">
        <f>SUM(C18:G18)</f>
        <v>13681</v>
      </c>
      <c r="C18" s="6">
        <v>10530</v>
      </c>
      <c r="D18" s="6">
        <v>2389</v>
      </c>
      <c r="E18" s="6">
        <v>250</v>
      </c>
      <c r="F18" s="6">
        <v>44</v>
      </c>
      <c r="G18" s="6">
        <v>468</v>
      </c>
    </row>
    <row r="19" spans="1:13" x14ac:dyDescent="0.25">
      <c r="A19" s="1">
        <v>2</v>
      </c>
      <c r="B19" s="6">
        <f t="shared" ref="B19:B24" si="2">SUM(C19:G19)</f>
        <v>39554</v>
      </c>
      <c r="C19" s="6">
        <v>37742</v>
      </c>
      <c r="D19" s="6">
        <v>305</v>
      </c>
      <c r="E19" s="6">
        <v>9</v>
      </c>
      <c r="F19" s="6">
        <v>0</v>
      </c>
      <c r="G19" s="6">
        <v>1498</v>
      </c>
    </row>
    <row r="20" spans="1:13" x14ac:dyDescent="0.25">
      <c r="A20" s="1" t="s">
        <v>0</v>
      </c>
      <c r="B20" s="6">
        <f t="shared" si="2"/>
        <v>2638</v>
      </c>
      <c r="C20" s="6">
        <v>1869</v>
      </c>
      <c r="D20" s="6">
        <v>493</v>
      </c>
      <c r="E20" s="6">
        <v>124</v>
      </c>
      <c r="F20" s="6">
        <v>90</v>
      </c>
      <c r="G20" s="6">
        <v>62</v>
      </c>
    </row>
    <row r="21" spans="1:13" x14ac:dyDescent="0.25">
      <c r="A21" s="1" t="s">
        <v>1</v>
      </c>
      <c r="B21" s="6">
        <f t="shared" si="2"/>
        <v>12566</v>
      </c>
      <c r="C21" s="6">
        <v>8640</v>
      </c>
      <c r="D21" s="6">
        <v>2770</v>
      </c>
      <c r="E21" s="6">
        <v>641</v>
      </c>
      <c r="F21" s="6">
        <v>185</v>
      </c>
      <c r="G21" s="6">
        <v>330</v>
      </c>
    </row>
    <row r="22" spans="1:13" x14ac:dyDescent="0.25">
      <c r="A22" s="1" t="s">
        <v>2</v>
      </c>
      <c r="B22" s="6">
        <f t="shared" si="2"/>
        <v>10568</v>
      </c>
      <c r="C22" s="6">
        <v>10196</v>
      </c>
      <c r="D22" s="6">
        <v>19</v>
      </c>
      <c r="E22" s="6">
        <v>0</v>
      </c>
      <c r="F22" s="6">
        <v>0</v>
      </c>
      <c r="G22" s="6">
        <v>353</v>
      </c>
    </row>
    <row r="23" spans="1:13" x14ac:dyDescent="0.25">
      <c r="A23" s="1" t="s">
        <v>3</v>
      </c>
      <c r="B23" s="6">
        <f t="shared" si="2"/>
        <v>967</v>
      </c>
      <c r="C23" s="6">
        <v>131</v>
      </c>
      <c r="D23" s="6">
        <v>2</v>
      </c>
      <c r="E23" s="6">
        <v>0</v>
      </c>
      <c r="F23" s="6">
        <v>0</v>
      </c>
      <c r="G23" s="6">
        <v>834</v>
      </c>
    </row>
    <row r="24" spans="1:13" x14ac:dyDescent="0.25">
      <c r="A24" s="3" t="s">
        <v>45</v>
      </c>
      <c r="B24" s="8">
        <f t="shared" si="2"/>
        <v>79974</v>
      </c>
      <c r="C24" s="8">
        <f>SUM(C18:C23)</f>
        <v>69108</v>
      </c>
      <c r="D24" s="8">
        <f t="shared" ref="D24:G24" si="3">SUM(D18:D23)</f>
        <v>5978</v>
      </c>
      <c r="E24" s="8">
        <f t="shared" si="3"/>
        <v>1024</v>
      </c>
      <c r="F24" s="8">
        <f t="shared" si="3"/>
        <v>319</v>
      </c>
      <c r="G24" s="8">
        <f t="shared" si="3"/>
        <v>3545</v>
      </c>
    </row>
    <row r="25" spans="1:13" x14ac:dyDescent="0.25">
      <c r="A25" s="30" t="s">
        <v>39</v>
      </c>
      <c r="B25" s="30"/>
      <c r="C25" s="30"/>
      <c r="D25" s="30"/>
      <c r="E25" s="30"/>
      <c r="F25" s="30"/>
      <c r="G25" s="30"/>
    </row>
    <row r="26" spans="1:13" x14ac:dyDescent="0.25">
      <c r="A26" s="1">
        <v>1</v>
      </c>
      <c r="B26" s="6">
        <f>SUM(C26:G26)</f>
        <v>65469</v>
      </c>
      <c r="C26" s="6">
        <v>24324</v>
      </c>
      <c r="D26" s="6">
        <v>19593</v>
      </c>
      <c r="E26" s="6">
        <v>9491</v>
      </c>
      <c r="F26" s="6">
        <v>9768</v>
      </c>
      <c r="G26" s="6">
        <v>2293</v>
      </c>
    </row>
    <row r="27" spans="1:13" x14ac:dyDescent="0.25">
      <c r="A27" s="1">
        <v>2</v>
      </c>
      <c r="B27" s="6">
        <f t="shared" ref="B27:B32" si="4">SUM(C27:G27)</f>
        <v>39536</v>
      </c>
      <c r="C27" s="6">
        <v>37724</v>
      </c>
      <c r="D27" s="6">
        <v>305</v>
      </c>
      <c r="E27" s="6">
        <v>9</v>
      </c>
      <c r="F27" s="6">
        <v>0</v>
      </c>
      <c r="G27" s="6">
        <v>1498</v>
      </c>
    </row>
    <row r="28" spans="1:13" x14ac:dyDescent="0.25">
      <c r="A28" s="1" t="s">
        <v>0</v>
      </c>
      <c r="B28" s="6">
        <f t="shared" si="4"/>
        <v>68166</v>
      </c>
      <c r="C28" s="6">
        <v>4273</v>
      </c>
      <c r="D28" s="6">
        <v>4545</v>
      </c>
      <c r="E28" s="6">
        <v>5521</v>
      </c>
      <c r="F28" s="6">
        <v>53286</v>
      </c>
      <c r="G28" s="6">
        <v>541</v>
      </c>
    </row>
    <row r="29" spans="1:13" x14ac:dyDescent="0.25">
      <c r="A29" s="1" t="s">
        <v>1</v>
      </c>
      <c r="B29" s="6">
        <f t="shared" si="4"/>
        <v>186089</v>
      </c>
      <c r="C29" s="6">
        <v>23525</v>
      </c>
      <c r="D29" s="6">
        <v>35581</v>
      </c>
      <c r="E29" s="6">
        <v>43680</v>
      </c>
      <c r="F29" s="6">
        <v>77281</v>
      </c>
      <c r="G29" s="6">
        <v>6022</v>
      </c>
    </row>
    <row r="30" spans="1:13" x14ac:dyDescent="0.25">
      <c r="A30" s="1" t="s">
        <v>2</v>
      </c>
      <c r="B30" s="6">
        <f t="shared" si="4"/>
        <v>10565</v>
      </c>
      <c r="C30" s="6">
        <v>10193</v>
      </c>
      <c r="D30" s="6">
        <v>19</v>
      </c>
      <c r="E30" s="6">
        <v>0</v>
      </c>
      <c r="F30" s="6">
        <v>0</v>
      </c>
      <c r="G30" s="6">
        <v>353</v>
      </c>
    </row>
    <row r="31" spans="1:13" x14ac:dyDescent="0.25">
      <c r="A31" s="1" t="s">
        <v>3</v>
      </c>
      <c r="B31" s="6">
        <f t="shared" si="4"/>
        <v>966</v>
      </c>
      <c r="C31" s="6">
        <v>131</v>
      </c>
      <c r="D31" s="6">
        <v>2</v>
      </c>
      <c r="E31" s="6">
        <v>0</v>
      </c>
      <c r="F31" s="6">
        <v>0</v>
      </c>
      <c r="G31" s="6">
        <v>833</v>
      </c>
    </row>
    <row r="32" spans="1:13" x14ac:dyDescent="0.25">
      <c r="A32" s="3" t="s">
        <v>45</v>
      </c>
      <c r="B32" s="7">
        <f t="shared" si="4"/>
        <v>370791</v>
      </c>
      <c r="C32" s="8">
        <f>SUM(C26:C31)</f>
        <v>100170</v>
      </c>
      <c r="D32" s="8">
        <f t="shared" ref="D32:G32" si="5">SUM(D26:D31)</f>
        <v>60045</v>
      </c>
      <c r="E32" s="8">
        <f t="shared" si="5"/>
        <v>58701</v>
      </c>
      <c r="F32" s="8">
        <f t="shared" si="5"/>
        <v>140335</v>
      </c>
      <c r="G32" s="8">
        <f t="shared" si="5"/>
        <v>11540</v>
      </c>
      <c r="H32" s="19"/>
      <c r="I32" s="19"/>
      <c r="J32" s="19"/>
      <c r="K32" s="19"/>
      <c r="L32" s="19"/>
      <c r="M32" s="19"/>
    </row>
    <row r="33" spans="1:13" x14ac:dyDescent="0.25">
      <c r="A33" s="29" t="s">
        <v>40</v>
      </c>
      <c r="B33" s="29"/>
      <c r="C33" s="29"/>
      <c r="D33" s="29"/>
      <c r="E33" s="29"/>
      <c r="F33" s="29"/>
      <c r="G33" s="29"/>
    </row>
    <row r="34" spans="1:13" x14ac:dyDescent="0.25">
      <c r="A34" s="1">
        <v>1</v>
      </c>
      <c r="B34" s="4">
        <f>SUM(C34:G34)</f>
        <v>18669990.450000003</v>
      </c>
      <c r="C34" s="4">
        <v>5931106.5</v>
      </c>
      <c r="D34" s="4">
        <v>5935304.5</v>
      </c>
      <c r="E34" s="4">
        <v>3179592.67</v>
      </c>
      <c r="F34" s="4">
        <v>2999085</v>
      </c>
      <c r="G34" s="4">
        <v>624901.78</v>
      </c>
    </row>
    <row r="35" spans="1:13" x14ac:dyDescent="0.25">
      <c r="A35" s="1">
        <v>2</v>
      </c>
      <c r="B35" s="4">
        <f t="shared" ref="B35:B40" si="6">SUM(C35:G35)</f>
        <v>9909406.0999999996</v>
      </c>
      <c r="C35" s="4">
        <v>9454246.0999999996</v>
      </c>
      <c r="D35" s="4">
        <v>76230</v>
      </c>
      <c r="E35" s="4">
        <v>2010</v>
      </c>
      <c r="F35" s="4">
        <v>0</v>
      </c>
      <c r="G35" s="4">
        <v>376920</v>
      </c>
    </row>
    <row r="36" spans="1:13" x14ac:dyDescent="0.25">
      <c r="A36" s="1" t="s">
        <v>0</v>
      </c>
      <c r="B36" s="4">
        <f t="shared" si="6"/>
        <v>18288790.18</v>
      </c>
      <c r="C36" s="4">
        <v>1235087.7</v>
      </c>
      <c r="D36" s="4">
        <v>1403086.1</v>
      </c>
      <c r="E36" s="4">
        <v>1314316.78</v>
      </c>
      <c r="F36" s="4">
        <v>14187133</v>
      </c>
      <c r="G36" s="4">
        <v>149166.6</v>
      </c>
    </row>
    <row r="37" spans="1:13" x14ac:dyDescent="0.25">
      <c r="A37" s="1" t="s">
        <v>1</v>
      </c>
      <c r="B37" s="4">
        <f t="shared" si="6"/>
        <v>34755970.189999998</v>
      </c>
      <c r="C37" s="4">
        <v>4930235.8</v>
      </c>
      <c r="D37" s="4">
        <v>7318323.2000000002</v>
      </c>
      <c r="E37" s="4">
        <v>8108699.1399999997</v>
      </c>
      <c r="F37" s="4">
        <v>13539342</v>
      </c>
      <c r="G37" s="4">
        <v>859370.05</v>
      </c>
    </row>
    <row r="38" spans="1:13" x14ac:dyDescent="0.25">
      <c r="A38" s="1" t="s">
        <v>2</v>
      </c>
      <c r="B38" s="4">
        <f t="shared" si="6"/>
        <v>1110930</v>
      </c>
      <c r="C38" s="4">
        <v>1071765</v>
      </c>
      <c r="D38" s="4">
        <v>1995</v>
      </c>
      <c r="E38" s="4">
        <v>0</v>
      </c>
      <c r="F38" s="4">
        <v>0</v>
      </c>
      <c r="G38" s="4">
        <v>37170</v>
      </c>
    </row>
    <row r="39" spans="1:13" x14ac:dyDescent="0.25">
      <c r="A39" s="1" t="s">
        <v>3</v>
      </c>
      <c r="B39" s="4">
        <f t="shared" si="6"/>
        <v>101535</v>
      </c>
      <c r="C39" s="4">
        <v>13755</v>
      </c>
      <c r="D39" s="4">
        <v>210</v>
      </c>
      <c r="E39" s="4">
        <v>0</v>
      </c>
      <c r="F39" s="4">
        <v>0</v>
      </c>
      <c r="G39" s="4">
        <v>87570</v>
      </c>
    </row>
    <row r="40" spans="1:13" x14ac:dyDescent="0.25">
      <c r="A40" s="3" t="s">
        <v>45</v>
      </c>
      <c r="B40" s="5">
        <f t="shared" si="6"/>
        <v>82836621.920000002</v>
      </c>
      <c r="C40" s="5">
        <f>SUM(C34:C39)</f>
        <v>22636196.099999998</v>
      </c>
      <c r="D40" s="5">
        <f t="shared" ref="D40:G40" si="7">SUM(D34:D39)</f>
        <v>14735148.800000001</v>
      </c>
      <c r="E40" s="5">
        <f t="shared" si="7"/>
        <v>12604618.59</v>
      </c>
      <c r="F40" s="5">
        <f t="shared" si="7"/>
        <v>30725560</v>
      </c>
      <c r="G40" s="5">
        <f t="shared" si="7"/>
        <v>2135098.4300000002</v>
      </c>
      <c r="H40" s="19"/>
      <c r="I40" s="19"/>
      <c r="J40" s="19"/>
      <c r="K40" s="19"/>
      <c r="L40" s="19"/>
      <c r="M40" s="19"/>
    </row>
    <row r="41" spans="1:13" x14ac:dyDescent="0.25">
      <c r="C41" s="1"/>
      <c r="D41" s="1"/>
      <c r="E41" s="1"/>
      <c r="F41" s="1"/>
      <c r="G41" s="1"/>
    </row>
  </sheetData>
  <mergeCells count="10">
    <mergeCell ref="A2:G2"/>
    <mergeCell ref="A5:G5"/>
    <mergeCell ref="A3:G3"/>
    <mergeCell ref="C7:G7"/>
    <mergeCell ref="A7:A8"/>
    <mergeCell ref="B7:B8"/>
    <mergeCell ref="A33:G33"/>
    <mergeCell ref="A25:G25"/>
    <mergeCell ref="A17:G17"/>
    <mergeCell ref="A9:G9"/>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1"/>
  <sheetViews>
    <sheetView showGridLines="0" zoomScale="85" zoomScaleNormal="85" workbookViewId="0">
      <selection activeCell="A40" sqref="A40"/>
    </sheetView>
  </sheetViews>
  <sheetFormatPr defaultRowHeight="15" x14ac:dyDescent="0.25"/>
  <cols>
    <col min="1" max="1" width="10" style="1" bestFit="1" customWidth="1"/>
    <col min="2" max="2" width="14.85546875" style="1" bestFit="1" customWidth="1"/>
    <col min="3" max="5" width="13.5703125" style="2" bestFit="1" customWidth="1"/>
    <col min="6" max="6" width="13.5703125" style="2" customWidth="1"/>
    <col min="7" max="7" width="12.5703125" style="2" bestFit="1" customWidth="1"/>
  </cols>
  <sheetData>
    <row r="2" spans="1:7" ht="18" thickBot="1" x14ac:dyDescent="0.35">
      <c r="A2" s="31" t="s">
        <v>36</v>
      </c>
      <c r="B2" s="31"/>
      <c r="C2" s="31"/>
      <c r="D2" s="31"/>
      <c r="E2" s="31"/>
      <c r="F2" s="31"/>
      <c r="G2" s="31"/>
    </row>
    <row r="3" spans="1:7" ht="15.75" thickTop="1" x14ac:dyDescent="0.25">
      <c r="A3" s="33" t="s">
        <v>27</v>
      </c>
      <c r="B3" s="33"/>
      <c r="C3" s="33"/>
      <c r="D3" s="33"/>
      <c r="E3" s="33"/>
      <c r="F3" s="33"/>
      <c r="G3" s="33"/>
    </row>
    <row r="5" spans="1:7" ht="27" customHeight="1" x14ac:dyDescent="0.25">
      <c r="A5" s="32" t="s">
        <v>44</v>
      </c>
      <c r="B5" s="32"/>
      <c r="C5" s="32"/>
      <c r="D5" s="32"/>
      <c r="E5" s="32"/>
      <c r="F5" s="32"/>
      <c r="G5" s="32"/>
    </row>
    <row r="7" spans="1:7" x14ac:dyDescent="0.25">
      <c r="A7" s="35" t="s">
        <v>28</v>
      </c>
      <c r="B7" s="35" t="s">
        <v>29</v>
      </c>
      <c r="C7" s="34" t="s">
        <v>30</v>
      </c>
      <c r="D7" s="34"/>
      <c r="E7" s="34"/>
      <c r="F7" s="34"/>
      <c r="G7" s="34"/>
    </row>
    <row r="8" spans="1:7" x14ac:dyDescent="0.25">
      <c r="A8" s="36"/>
      <c r="B8" s="36"/>
      <c r="C8" s="28" t="s">
        <v>31</v>
      </c>
      <c r="D8" s="28" t="s">
        <v>32</v>
      </c>
      <c r="E8" s="28" t="s">
        <v>33</v>
      </c>
      <c r="F8" s="28" t="s">
        <v>43</v>
      </c>
      <c r="G8" s="28" t="s">
        <v>34</v>
      </c>
    </row>
    <row r="9" spans="1:7" x14ac:dyDescent="0.25">
      <c r="A9" s="29" t="s">
        <v>37</v>
      </c>
      <c r="B9" s="29"/>
      <c r="C9" s="29"/>
      <c r="D9" s="29"/>
      <c r="E9" s="29"/>
      <c r="F9" s="29"/>
      <c r="G9" s="29"/>
    </row>
    <row r="10" spans="1:7" x14ac:dyDescent="0.25">
      <c r="A10" s="12">
        <v>1</v>
      </c>
      <c r="B10" s="13">
        <f>SUM(C10:G10)</f>
        <v>27914319.080000002</v>
      </c>
      <c r="C10" s="13">
        <v>7558954.2999999998</v>
      </c>
      <c r="D10" s="13">
        <v>8339328.2000000002</v>
      </c>
      <c r="E10" s="13">
        <v>5541889.8200000003</v>
      </c>
      <c r="F10" s="13">
        <v>5588601</v>
      </c>
      <c r="G10" s="13">
        <v>885545.76</v>
      </c>
    </row>
    <row r="11" spans="1:7" x14ac:dyDescent="0.25">
      <c r="A11" s="12">
        <v>2</v>
      </c>
      <c r="B11" s="13">
        <f t="shared" ref="B11:B16" si="0">SUM(C11:G11)</f>
        <v>22318136.159999996</v>
      </c>
      <c r="C11" s="13">
        <v>21338137.899999999</v>
      </c>
      <c r="D11" s="13">
        <v>146651.4</v>
      </c>
      <c r="E11" s="13">
        <v>14376.86</v>
      </c>
      <c r="F11" s="13">
        <v>0</v>
      </c>
      <c r="G11" s="13">
        <v>818970</v>
      </c>
    </row>
    <row r="12" spans="1:7" x14ac:dyDescent="0.25">
      <c r="A12" s="12" t="s">
        <v>0</v>
      </c>
      <c r="B12" s="13">
        <f t="shared" si="0"/>
        <v>44003846.390000001</v>
      </c>
      <c r="C12" s="13">
        <v>3243014.2</v>
      </c>
      <c r="D12" s="13">
        <v>3928890.4</v>
      </c>
      <c r="E12" s="13">
        <v>5132798.82</v>
      </c>
      <c r="F12" s="13">
        <v>31322006</v>
      </c>
      <c r="G12" s="13">
        <v>377136.97</v>
      </c>
    </row>
    <row r="13" spans="1:7" x14ac:dyDescent="0.25">
      <c r="A13" s="12" t="s">
        <v>1</v>
      </c>
      <c r="B13" s="13">
        <f t="shared" si="0"/>
        <v>79368914.459999993</v>
      </c>
      <c r="C13" s="13">
        <v>9982378.5999999996</v>
      </c>
      <c r="D13" s="13">
        <v>15452067.1</v>
      </c>
      <c r="E13" s="13">
        <v>18920558.43</v>
      </c>
      <c r="F13" s="13">
        <v>32614771</v>
      </c>
      <c r="G13" s="13">
        <v>2399139.33</v>
      </c>
    </row>
    <row r="14" spans="1:7" x14ac:dyDescent="0.25">
      <c r="A14" s="12" t="s">
        <v>2</v>
      </c>
      <c r="B14" s="13">
        <f t="shared" si="0"/>
        <v>2572005</v>
      </c>
      <c r="C14" s="13">
        <v>2484735</v>
      </c>
      <c r="D14" s="13">
        <v>3990</v>
      </c>
      <c r="E14" s="13">
        <v>0</v>
      </c>
      <c r="F14" s="13">
        <v>0</v>
      </c>
      <c r="G14" s="13">
        <v>83280</v>
      </c>
    </row>
    <row r="15" spans="1:7" x14ac:dyDescent="0.25">
      <c r="A15" s="12" t="s">
        <v>3</v>
      </c>
      <c r="B15" s="13">
        <f t="shared" si="0"/>
        <v>235095</v>
      </c>
      <c r="C15" s="13">
        <v>31080</v>
      </c>
      <c r="D15" s="13">
        <v>420</v>
      </c>
      <c r="E15" s="13">
        <v>0</v>
      </c>
      <c r="F15" s="13">
        <v>0</v>
      </c>
      <c r="G15" s="13">
        <v>203595</v>
      </c>
    </row>
    <row r="16" spans="1:7" x14ac:dyDescent="0.25">
      <c r="A16" s="14" t="s">
        <v>45</v>
      </c>
      <c r="B16" s="15">
        <f t="shared" si="0"/>
        <v>176412316.09</v>
      </c>
      <c r="C16" s="16">
        <f>SUM(C10:C15)</f>
        <v>44638300</v>
      </c>
      <c r="D16" s="16">
        <f t="shared" ref="D16:G16" si="1">SUM(D10:D15)</f>
        <v>27871347.100000001</v>
      </c>
      <c r="E16" s="16">
        <f t="shared" si="1"/>
        <v>29609623.93</v>
      </c>
      <c r="F16" s="16">
        <f t="shared" si="1"/>
        <v>69525378</v>
      </c>
      <c r="G16" s="16">
        <f t="shared" si="1"/>
        <v>4767667.0600000005</v>
      </c>
    </row>
    <row r="17" spans="1:13" x14ac:dyDescent="0.25">
      <c r="A17" s="29" t="s">
        <v>38</v>
      </c>
      <c r="B17" s="29"/>
      <c r="C17" s="29"/>
      <c r="D17" s="29"/>
      <c r="E17" s="29"/>
      <c r="F17" s="29"/>
      <c r="G17" s="29"/>
    </row>
    <row r="18" spans="1:13" x14ac:dyDescent="0.25">
      <c r="A18" s="1">
        <v>1</v>
      </c>
      <c r="B18" s="6">
        <f>SUM(C18:G18)</f>
        <v>11216</v>
      </c>
      <c r="C18" s="6">
        <v>8575</v>
      </c>
      <c r="D18" s="6">
        <v>1987</v>
      </c>
      <c r="E18" s="6">
        <v>249</v>
      </c>
      <c r="F18" s="6">
        <v>44</v>
      </c>
      <c r="G18" s="6">
        <v>361</v>
      </c>
    </row>
    <row r="19" spans="1:13" x14ac:dyDescent="0.25">
      <c r="A19" s="1">
        <v>2</v>
      </c>
      <c r="B19" s="6">
        <f t="shared" ref="B19:B24" si="2">SUM(C19:G19)</f>
        <v>47410</v>
      </c>
      <c r="C19" s="6">
        <v>45362</v>
      </c>
      <c r="D19" s="6">
        <v>318</v>
      </c>
      <c r="E19" s="6">
        <v>11</v>
      </c>
      <c r="F19" s="6">
        <v>0</v>
      </c>
      <c r="G19" s="6">
        <v>1719</v>
      </c>
    </row>
    <row r="20" spans="1:13" x14ac:dyDescent="0.25">
      <c r="A20" s="1" t="s">
        <v>0</v>
      </c>
      <c r="B20" s="6">
        <f t="shared" si="2"/>
        <v>4516</v>
      </c>
      <c r="C20" s="6">
        <v>3119</v>
      </c>
      <c r="D20" s="6">
        <v>924</v>
      </c>
      <c r="E20" s="6">
        <v>245</v>
      </c>
      <c r="F20" s="6">
        <v>135</v>
      </c>
      <c r="G20" s="6">
        <v>93</v>
      </c>
    </row>
    <row r="21" spans="1:13" x14ac:dyDescent="0.25">
      <c r="A21" s="1" t="s">
        <v>1</v>
      </c>
      <c r="B21" s="6">
        <f t="shared" si="2"/>
        <v>17684</v>
      </c>
      <c r="C21" s="6">
        <v>12326</v>
      </c>
      <c r="D21" s="6">
        <v>3812</v>
      </c>
      <c r="E21" s="6">
        <v>900</v>
      </c>
      <c r="F21" s="6">
        <v>249</v>
      </c>
      <c r="G21" s="6">
        <v>397</v>
      </c>
    </row>
    <row r="22" spans="1:13" x14ac:dyDescent="0.25">
      <c r="A22" s="1" t="s">
        <v>2</v>
      </c>
      <c r="B22" s="6">
        <f t="shared" si="2"/>
        <v>12237</v>
      </c>
      <c r="C22" s="6">
        <v>11823</v>
      </c>
      <c r="D22" s="6">
        <v>19</v>
      </c>
      <c r="E22" s="6">
        <v>0</v>
      </c>
      <c r="F22" s="6">
        <v>0</v>
      </c>
      <c r="G22" s="6">
        <v>395</v>
      </c>
    </row>
    <row r="23" spans="1:13" x14ac:dyDescent="0.25">
      <c r="A23" s="1" t="s">
        <v>3</v>
      </c>
      <c r="B23" s="6">
        <f t="shared" si="2"/>
        <v>1119</v>
      </c>
      <c r="C23" s="6">
        <v>148</v>
      </c>
      <c r="D23" s="6">
        <v>2</v>
      </c>
      <c r="E23" s="6">
        <v>0</v>
      </c>
      <c r="F23" s="6">
        <v>0</v>
      </c>
      <c r="G23" s="6">
        <v>969</v>
      </c>
    </row>
    <row r="24" spans="1:13" x14ac:dyDescent="0.25">
      <c r="A24" s="14" t="s">
        <v>45</v>
      </c>
      <c r="B24" s="8">
        <f t="shared" si="2"/>
        <v>94182</v>
      </c>
      <c r="C24" s="8">
        <f>SUM(C18:C23)</f>
        <v>81353</v>
      </c>
      <c r="D24" s="8">
        <f t="shared" ref="D24:G24" si="3">SUM(D18:D23)</f>
        <v>7062</v>
      </c>
      <c r="E24" s="8">
        <f t="shared" si="3"/>
        <v>1405</v>
      </c>
      <c r="F24" s="8">
        <f t="shared" si="3"/>
        <v>428</v>
      </c>
      <c r="G24" s="8">
        <f t="shared" si="3"/>
        <v>3934</v>
      </c>
    </row>
    <row r="25" spans="1:13" x14ac:dyDescent="0.25">
      <c r="A25" s="30" t="s">
        <v>39</v>
      </c>
      <c r="B25" s="30"/>
      <c r="C25" s="30"/>
      <c r="D25" s="30"/>
      <c r="E25" s="30"/>
      <c r="F25" s="30"/>
      <c r="G25" s="30"/>
    </row>
    <row r="26" spans="1:13" x14ac:dyDescent="0.25">
      <c r="A26" s="1">
        <v>1</v>
      </c>
      <c r="B26" s="6">
        <f>SUM(C26:G26)</f>
        <v>56339</v>
      </c>
      <c r="C26" s="6">
        <v>19216</v>
      </c>
      <c r="D26" s="6">
        <v>16067</v>
      </c>
      <c r="E26" s="6">
        <v>9218</v>
      </c>
      <c r="F26" s="6">
        <v>9982</v>
      </c>
      <c r="G26" s="6">
        <v>1856</v>
      </c>
    </row>
    <row r="27" spans="1:13" x14ac:dyDescent="0.25">
      <c r="A27" s="1">
        <v>2</v>
      </c>
      <c r="B27" s="6">
        <f t="shared" ref="B27:B32" si="4">SUM(C27:G27)</f>
        <v>47367</v>
      </c>
      <c r="C27" s="6">
        <v>45320</v>
      </c>
      <c r="D27" s="6">
        <v>317</v>
      </c>
      <c r="E27" s="6">
        <v>11</v>
      </c>
      <c r="F27" s="6">
        <v>0</v>
      </c>
      <c r="G27" s="6">
        <v>1719</v>
      </c>
    </row>
    <row r="28" spans="1:13" x14ac:dyDescent="0.25">
      <c r="A28" s="1" t="s">
        <v>0</v>
      </c>
      <c r="B28" s="6">
        <f t="shared" si="4"/>
        <v>103023</v>
      </c>
      <c r="C28" s="6">
        <v>7181</v>
      </c>
      <c r="D28" s="6">
        <v>8246</v>
      </c>
      <c r="E28" s="6">
        <v>12037</v>
      </c>
      <c r="F28" s="6">
        <v>74772</v>
      </c>
      <c r="G28" s="6">
        <v>787</v>
      </c>
    </row>
    <row r="29" spans="1:13" x14ac:dyDescent="0.25">
      <c r="A29" s="1" t="s">
        <v>1</v>
      </c>
      <c r="B29" s="6">
        <f t="shared" si="4"/>
        <v>245210</v>
      </c>
      <c r="C29" s="6">
        <v>33006</v>
      </c>
      <c r="D29" s="6">
        <v>48793</v>
      </c>
      <c r="E29" s="6">
        <v>62619</v>
      </c>
      <c r="F29" s="6">
        <v>94104</v>
      </c>
      <c r="G29" s="6">
        <v>6688</v>
      </c>
    </row>
    <row r="30" spans="1:13" x14ac:dyDescent="0.25">
      <c r="A30" s="1" t="s">
        <v>2</v>
      </c>
      <c r="B30" s="6">
        <f t="shared" si="4"/>
        <v>12231</v>
      </c>
      <c r="C30" s="6">
        <v>11817</v>
      </c>
      <c r="D30" s="6">
        <v>19</v>
      </c>
      <c r="E30" s="6">
        <v>0</v>
      </c>
      <c r="F30" s="6">
        <v>0</v>
      </c>
      <c r="G30" s="6">
        <v>395</v>
      </c>
    </row>
    <row r="31" spans="1:13" x14ac:dyDescent="0.25">
      <c r="A31" s="1" t="s">
        <v>3</v>
      </c>
      <c r="B31" s="6">
        <f t="shared" si="4"/>
        <v>1118</v>
      </c>
      <c r="C31" s="6">
        <v>148</v>
      </c>
      <c r="D31" s="6">
        <v>2</v>
      </c>
      <c r="E31" s="6">
        <v>0</v>
      </c>
      <c r="F31" s="6">
        <v>0</v>
      </c>
      <c r="G31" s="6">
        <v>968</v>
      </c>
    </row>
    <row r="32" spans="1:13" x14ac:dyDescent="0.25">
      <c r="A32" s="14" t="s">
        <v>45</v>
      </c>
      <c r="B32" s="7">
        <f t="shared" si="4"/>
        <v>465288</v>
      </c>
      <c r="C32" s="8">
        <f>SUM(C26:C31)</f>
        <v>116688</v>
      </c>
      <c r="D32" s="8">
        <f t="shared" ref="D32:G32" si="5">SUM(D26:D31)</f>
        <v>73444</v>
      </c>
      <c r="E32" s="8">
        <f t="shared" si="5"/>
        <v>83885</v>
      </c>
      <c r="F32" s="8">
        <f t="shared" si="5"/>
        <v>178858</v>
      </c>
      <c r="G32" s="8">
        <f t="shared" si="5"/>
        <v>12413</v>
      </c>
      <c r="H32" s="19"/>
      <c r="I32" s="19"/>
      <c r="J32" s="19"/>
      <c r="K32" s="19"/>
      <c r="L32" s="19"/>
      <c r="M32" s="19"/>
    </row>
    <row r="33" spans="1:13" x14ac:dyDescent="0.25">
      <c r="A33" s="29" t="s">
        <v>40</v>
      </c>
      <c r="B33" s="29"/>
      <c r="C33" s="29"/>
      <c r="D33" s="29"/>
      <c r="E33" s="29"/>
      <c r="F33" s="29"/>
      <c r="G33" s="29"/>
    </row>
    <row r="34" spans="1:13" x14ac:dyDescent="0.25">
      <c r="A34" s="1">
        <v>1</v>
      </c>
      <c r="B34" s="4">
        <f>SUM(C34:G34)</f>
        <v>27914134.560000002</v>
      </c>
      <c r="C34" s="4">
        <v>7558774.2000000002</v>
      </c>
      <c r="D34" s="4">
        <v>8339328.0999999996</v>
      </c>
      <c r="E34" s="4">
        <v>5541889.5499999998</v>
      </c>
      <c r="F34" s="4">
        <v>5588601</v>
      </c>
      <c r="G34" s="4">
        <v>885541.71</v>
      </c>
    </row>
    <row r="35" spans="1:13" x14ac:dyDescent="0.25">
      <c r="A35" s="1">
        <v>2</v>
      </c>
      <c r="B35" s="4">
        <f t="shared" ref="B35:B40" si="6">SUM(C35:G35)</f>
        <v>22318064.159999996</v>
      </c>
      <c r="C35" s="4">
        <v>21338101.899999999</v>
      </c>
      <c r="D35" s="4">
        <v>146651.4</v>
      </c>
      <c r="E35" s="4">
        <v>14376.86</v>
      </c>
      <c r="F35" s="4">
        <v>0</v>
      </c>
      <c r="G35" s="4">
        <v>818934</v>
      </c>
    </row>
    <row r="36" spans="1:13" x14ac:dyDescent="0.25">
      <c r="A36" s="1" t="s">
        <v>0</v>
      </c>
      <c r="B36" s="4">
        <f t="shared" si="6"/>
        <v>43940988.479999997</v>
      </c>
      <c r="C36" s="4">
        <v>3180156.7</v>
      </c>
      <c r="D36" s="4">
        <v>3928890</v>
      </c>
      <c r="E36" s="4">
        <v>5132798.8099999996</v>
      </c>
      <c r="F36" s="4">
        <v>31322006</v>
      </c>
      <c r="G36" s="4">
        <v>377136.97</v>
      </c>
    </row>
    <row r="37" spans="1:13" x14ac:dyDescent="0.25">
      <c r="A37" s="1" t="s">
        <v>1</v>
      </c>
      <c r="B37" s="4">
        <f t="shared" si="6"/>
        <v>79367595.849999994</v>
      </c>
      <c r="C37" s="4">
        <v>9981723.4000000004</v>
      </c>
      <c r="D37" s="4">
        <v>15451403.699999999</v>
      </c>
      <c r="E37" s="4">
        <v>18920558.43</v>
      </c>
      <c r="F37" s="4">
        <v>32614771</v>
      </c>
      <c r="G37" s="4">
        <v>2399139.3199999998</v>
      </c>
    </row>
    <row r="38" spans="1:13" x14ac:dyDescent="0.25">
      <c r="A38" s="1" t="s">
        <v>2</v>
      </c>
      <c r="B38" s="4">
        <f t="shared" si="6"/>
        <v>2572005</v>
      </c>
      <c r="C38" s="4">
        <v>2484735</v>
      </c>
      <c r="D38" s="4">
        <v>3990</v>
      </c>
      <c r="E38" s="4">
        <v>0</v>
      </c>
      <c r="F38" s="4">
        <v>0</v>
      </c>
      <c r="G38" s="4">
        <v>83280</v>
      </c>
    </row>
    <row r="39" spans="1:13" x14ac:dyDescent="0.25">
      <c r="A39" s="1" t="s">
        <v>3</v>
      </c>
      <c r="B39" s="4">
        <f t="shared" si="6"/>
        <v>235095</v>
      </c>
      <c r="C39" s="4">
        <v>31080</v>
      </c>
      <c r="D39" s="4">
        <v>420</v>
      </c>
      <c r="E39" s="4">
        <v>0</v>
      </c>
      <c r="F39" s="4">
        <v>0</v>
      </c>
      <c r="G39" s="4">
        <v>203595</v>
      </c>
    </row>
    <row r="40" spans="1:13" x14ac:dyDescent="0.25">
      <c r="A40" s="14" t="s">
        <v>45</v>
      </c>
      <c r="B40" s="5">
        <f t="shared" si="6"/>
        <v>176347883.04999998</v>
      </c>
      <c r="C40" s="5">
        <f>SUM(C34:C39)</f>
        <v>44574571.199999996</v>
      </c>
      <c r="D40" s="5">
        <f t="shared" ref="D40:G40" si="7">SUM(D34:D39)</f>
        <v>27870683.199999999</v>
      </c>
      <c r="E40" s="5">
        <f t="shared" si="7"/>
        <v>29609623.649999999</v>
      </c>
      <c r="F40" s="5">
        <f t="shared" si="7"/>
        <v>69525378</v>
      </c>
      <c r="G40" s="5">
        <f t="shared" si="7"/>
        <v>4767627</v>
      </c>
      <c r="H40" s="19"/>
      <c r="I40" s="19"/>
      <c r="J40" s="19"/>
      <c r="K40" s="19"/>
      <c r="L40" s="19"/>
      <c r="M40" s="19"/>
    </row>
    <row r="41" spans="1:13" x14ac:dyDescent="0.25">
      <c r="C41" s="1"/>
      <c r="D41" s="1"/>
      <c r="E41" s="1"/>
      <c r="F41" s="1"/>
      <c r="G41" s="1"/>
    </row>
  </sheetData>
  <mergeCells count="10">
    <mergeCell ref="A2:G2"/>
    <mergeCell ref="A3:G3"/>
    <mergeCell ref="A5:G5"/>
    <mergeCell ref="A7:A8"/>
    <mergeCell ref="B7:B8"/>
    <mergeCell ref="C7:G7"/>
    <mergeCell ref="A9:G9"/>
    <mergeCell ref="A17:G17"/>
    <mergeCell ref="A25:G25"/>
    <mergeCell ref="A33:G33"/>
  </mergeCell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1"/>
  <sheetViews>
    <sheetView showGridLines="0" zoomScale="85" zoomScaleNormal="85" workbookViewId="0">
      <selection activeCell="A40" sqref="A40"/>
    </sheetView>
  </sheetViews>
  <sheetFormatPr defaultRowHeight="15" x14ac:dyDescent="0.25"/>
  <cols>
    <col min="1" max="1" width="10" style="1" bestFit="1" customWidth="1"/>
    <col min="2" max="2" width="14.85546875" style="1" bestFit="1" customWidth="1"/>
    <col min="3" max="5" width="13.5703125" style="2" bestFit="1" customWidth="1"/>
    <col min="6" max="6" width="13.5703125" style="2" customWidth="1"/>
    <col min="7" max="7" width="12.5703125" style="2" bestFit="1" customWidth="1"/>
  </cols>
  <sheetData>
    <row r="2" spans="1:7" ht="18" thickBot="1" x14ac:dyDescent="0.35">
      <c r="A2" s="31" t="s">
        <v>35</v>
      </c>
      <c r="B2" s="31"/>
      <c r="C2" s="31"/>
      <c r="D2" s="31"/>
      <c r="E2" s="31"/>
      <c r="F2" s="31"/>
      <c r="G2" s="31"/>
    </row>
    <row r="3" spans="1:7" ht="15.75" thickTop="1" x14ac:dyDescent="0.25">
      <c r="A3" s="33" t="s">
        <v>27</v>
      </c>
      <c r="B3" s="33"/>
      <c r="C3" s="33"/>
      <c r="D3" s="33"/>
      <c r="E3" s="33"/>
      <c r="F3" s="33"/>
      <c r="G3" s="33"/>
    </row>
    <row r="5" spans="1:7" ht="27" customHeight="1" x14ac:dyDescent="0.25">
      <c r="A5" s="32" t="s">
        <v>44</v>
      </c>
      <c r="B5" s="32"/>
      <c r="C5" s="32"/>
      <c r="D5" s="32"/>
      <c r="E5" s="32"/>
      <c r="F5" s="32"/>
      <c r="G5" s="32"/>
    </row>
    <row r="7" spans="1:7" x14ac:dyDescent="0.25">
      <c r="A7" s="35" t="s">
        <v>28</v>
      </c>
      <c r="B7" s="35" t="s">
        <v>29</v>
      </c>
      <c r="C7" s="34" t="s">
        <v>30</v>
      </c>
      <c r="D7" s="34"/>
      <c r="E7" s="34"/>
      <c r="F7" s="34"/>
      <c r="G7" s="34"/>
    </row>
    <row r="8" spans="1:7" x14ac:dyDescent="0.25">
      <c r="A8" s="36"/>
      <c r="B8" s="36"/>
      <c r="C8" s="28" t="s">
        <v>31</v>
      </c>
      <c r="D8" s="28" t="s">
        <v>32</v>
      </c>
      <c r="E8" s="28" t="s">
        <v>33</v>
      </c>
      <c r="F8" s="28" t="s">
        <v>43</v>
      </c>
      <c r="G8" s="28" t="s">
        <v>34</v>
      </c>
    </row>
    <row r="9" spans="1:7" x14ac:dyDescent="0.25">
      <c r="A9" s="29" t="s">
        <v>37</v>
      </c>
      <c r="B9" s="29"/>
      <c r="C9" s="29"/>
      <c r="D9" s="29"/>
      <c r="E9" s="29"/>
      <c r="F9" s="29"/>
      <c r="G9" s="29"/>
    </row>
    <row r="10" spans="1:7" x14ac:dyDescent="0.25">
      <c r="A10" s="12">
        <v>1</v>
      </c>
      <c r="B10" s="13">
        <f>SUM(C10:G10)</f>
        <v>10015868.239999998</v>
      </c>
      <c r="C10" s="13">
        <v>2356179.9</v>
      </c>
      <c r="D10" s="13">
        <v>3113917.2</v>
      </c>
      <c r="E10" s="13">
        <v>2343247.77</v>
      </c>
      <c r="F10" s="13">
        <v>1856631</v>
      </c>
      <c r="G10" s="13">
        <v>345892.37</v>
      </c>
    </row>
    <row r="11" spans="1:7" x14ac:dyDescent="0.25">
      <c r="A11" s="12">
        <v>2</v>
      </c>
      <c r="B11" s="13">
        <f t="shared" ref="B11:B16" si="0">SUM(C11:G11)</f>
        <v>18395547.899999999</v>
      </c>
      <c r="C11" s="13">
        <v>17643871.899999999</v>
      </c>
      <c r="D11" s="13">
        <v>101580</v>
      </c>
      <c r="E11" s="13">
        <v>4020</v>
      </c>
      <c r="F11" s="13">
        <v>540</v>
      </c>
      <c r="G11" s="13">
        <v>645536</v>
      </c>
    </row>
    <row r="12" spans="1:7" x14ac:dyDescent="0.25">
      <c r="A12" s="12" t="s">
        <v>0</v>
      </c>
      <c r="B12" s="13">
        <f t="shared" si="0"/>
        <v>40426120.399999999</v>
      </c>
      <c r="C12" s="13">
        <v>2626590.2999999998</v>
      </c>
      <c r="D12" s="13">
        <v>3666276.9</v>
      </c>
      <c r="E12" s="13">
        <v>5567632.2300000004</v>
      </c>
      <c r="F12" s="13">
        <v>28349766</v>
      </c>
      <c r="G12" s="13">
        <v>215854.97</v>
      </c>
    </row>
    <row r="13" spans="1:7" x14ac:dyDescent="0.25">
      <c r="A13" s="12" t="s">
        <v>1</v>
      </c>
      <c r="B13" s="13">
        <f t="shared" si="0"/>
        <v>71304920.63000001</v>
      </c>
      <c r="C13" s="13">
        <v>9150515.8000000007</v>
      </c>
      <c r="D13" s="13">
        <v>14513507.1</v>
      </c>
      <c r="E13" s="13">
        <v>16895346.780000001</v>
      </c>
      <c r="F13" s="13">
        <v>28414914</v>
      </c>
      <c r="G13" s="13">
        <v>2330636.9500000002</v>
      </c>
    </row>
    <row r="14" spans="1:7" x14ac:dyDescent="0.25">
      <c r="A14" s="12" t="s">
        <v>2</v>
      </c>
      <c r="B14" s="13">
        <f t="shared" si="0"/>
        <v>1790370</v>
      </c>
      <c r="C14" s="13">
        <v>1732410</v>
      </c>
      <c r="D14" s="13">
        <v>2730</v>
      </c>
      <c r="E14" s="13">
        <v>0</v>
      </c>
      <c r="F14" s="13">
        <v>210</v>
      </c>
      <c r="G14" s="13">
        <v>55020</v>
      </c>
    </row>
    <row r="15" spans="1:7" x14ac:dyDescent="0.25">
      <c r="A15" s="12" t="s">
        <v>3</v>
      </c>
      <c r="B15" s="13">
        <f t="shared" si="0"/>
        <v>197985</v>
      </c>
      <c r="C15" s="13">
        <v>22680</v>
      </c>
      <c r="D15" s="13">
        <v>210</v>
      </c>
      <c r="E15" s="13">
        <v>0</v>
      </c>
      <c r="F15" s="13">
        <v>0</v>
      </c>
      <c r="G15" s="13">
        <v>175095</v>
      </c>
    </row>
    <row r="16" spans="1:7" x14ac:dyDescent="0.25">
      <c r="A16" s="14" t="s">
        <v>45</v>
      </c>
      <c r="B16" s="15">
        <f t="shared" si="0"/>
        <v>142130812.16999999</v>
      </c>
      <c r="C16" s="16">
        <f>SUM(C10:C15)</f>
        <v>33532247.899999999</v>
      </c>
      <c r="D16" s="16">
        <f t="shared" ref="D16:G16" si="1">SUM(D10:D15)</f>
        <v>21398221.199999999</v>
      </c>
      <c r="E16" s="16">
        <f t="shared" si="1"/>
        <v>24810246.780000001</v>
      </c>
      <c r="F16" s="16">
        <f t="shared" si="1"/>
        <v>58622061</v>
      </c>
      <c r="G16" s="16">
        <f t="shared" si="1"/>
        <v>3768035.29</v>
      </c>
    </row>
    <row r="17" spans="1:13" x14ac:dyDescent="0.25">
      <c r="A17" s="29" t="s">
        <v>38</v>
      </c>
      <c r="B17" s="29"/>
      <c r="C17" s="29"/>
      <c r="D17" s="29"/>
      <c r="E17" s="29"/>
      <c r="F17" s="29"/>
      <c r="G17" s="29"/>
    </row>
    <row r="18" spans="1:13" x14ac:dyDescent="0.25">
      <c r="A18" s="1">
        <v>1</v>
      </c>
      <c r="B18" s="6">
        <f>SUM(C18:G18)</f>
        <v>3930</v>
      </c>
      <c r="C18" s="6">
        <v>2796</v>
      </c>
      <c r="D18" s="6">
        <v>837</v>
      </c>
      <c r="E18" s="6">
        <v>135</v>
      </c>
      <c r="F18" s="6">
        <v>30</v>
      </c>
      <c r="G18" s="6">
        <v>132</v>
      </c>
    </row>
    <row r="19" spans="1:13" x14ac:dyDescent="0.25">
      <c r="A19" s="1">
        <v>2</v>
      </c>
      <c r="B19" s="6">
        <f t="shared" ref="B19:B24" si="2">SUM(C19:G19)</f>
        <v>41100</v>
      </c>
      <c r="C19" s="6">
        <v>39372</v>
      </c>
      <c r="D19" s="6">
        <v>270</v>
      </c>
      <c r="E19" s="6">
        <v>11</v>
      </c>
      <c r="F19" s="6">
        <v>1</v>
      </c>
      <c r="G19" s="6">
        <v>1446</v>
      </c>
    </row>
    <row r="20" spans="1:13" x14ac:dyDescent="0.25">
      <c r="A20" s="1" t="s">
        <v>0</v>
      </c>
      <c r="B20" s="6">
        <f t="shared" si="2"/>
        <v>4247</v>
      </c>
      <c r="C20" s="6">
        <v>2818</v>
      </c>
      <c r="D20" s="6">
        <v>922</v>
      </c>
      <c r="E20" s="6">
        <v>285</v>
      </c>
      <c r="F20" s="6">
        <v>153</v>
      </c>
      <c r="G20" s="6">
        <v>69</v>
      </c>
    </row>
    <row r="21" spans="1:13" x14ac:dyDescent="0.25">
      <c r="A21" s="1" t="s">
        <v>1</v>
      </c>
      <c r="B21" s="6">
        <f t="shared" si="2"/>
        <v>16419</v>
      </c>
      <c r="C21" s="6">
        <v>11393</v>
      </c>
      <c r="D21" s="6">
        <v>3629</v>
      </c>
      <c r="E21" s="6">
        <v>835</v>
      </c>
      <c r="F21" s="6">
        <v>239</v>
      </c>
      <c r="G21" s="6">
        <v>323</v>
      </c>
    </row>
    <row r="22" spans="1:13" x14ac:dyDescent="0.25">
      <c r="A22" s="1" t="s">
        <v>2</v>
      </c>
      <c r="B22" s="6">
        <f t="shared" si="2"/>
        <v>8524</v>
      </c>
      <c r="C22" s="6">
        <v>8248</v>
      </c>
      <c r="D22" s="6">
        <v>13</v>
      </c>
      <c r="E22" s="6">
        <v>0</v>
      </c>
      <c r="F22" s="6">
        <v>1</v>
      </c>
      <c r="G22" s="6">
        <v>262</v>
      </c>
    </row>
    <row r="23" spans="1:13" x14ac:dyDescent="0.25">
      <c r="A23" s="1" t="s">
        <v>3</v>
      </c>
      <c r="B23" s="6">
        <f t="shared" si="2"/>
        <v>943</v>
      </c>
      <c r="C23" s="6">
        <v>108</v>
      </c>
      <c r="D23" s="6">
        <v>1</v>
      </c>
      <c r="E23" s="6">
        <v>0</v>
      </c>
      <c r="F23" s="6">
        <v>0</v>
      </c>
      <c r="G23" s="6">
        <v>834</v>
      </c>
    </row>
    <row r="24" spans="1:13" x14ac:dyDescent="0.25">
      <c r="A24" s="14" t="s">
        <v>45</v>
      </c>
      <c r="B24" s="8">
        <f t="shared" si="2"/>
        <v>75163</v>
      </c>
      <c r="C24" s="8">
        <f>SUM(C18:C23)</f>
        <v>64735</v>
      </c>
      <c r="D24" s="8">
        <f t="shared" ref="D24:G24" si="3">SUM(D18:D23)</f>
        <v>5672</v>
      </c>
      <c r="E24" s="8">
        <f t="shared" si="3"/>
        <v>1266</v>
      </c>
      <c r="F24" s="8">
        <f t="shared" si="3"/>
        <v>424</v>
      </c>
      <c r="G24" s="8">
        <f t="shared" si="3"/>
        <v>3066</v>
      </c>
    </row>
    <row r="25" spans="1:13" x14ac:dyDescent="0.25">
      <c r="A25" s="30" t="s">
        <v>39</v>
      </c>
      <c r="B25" s="30"/>
      <c r="C25" s="30"/>
      <c r="D25" s="30"/>
      <c r="E25" s="30"/>
      <c r="F25" s="30"/>
      <c r="G25" s="30"/>
    </row>
    <row r="26" spans="1:13" x14ac:dyDescent="0.25">
      <c r="A26" s="1">
        <v>1</v>
      </c>
      <c r="B26" s="6">
        <f>SUM(C26:G26)</f>
        <v>23822</v>
      </c>
      <c r="C26" s="6">
        <v>6633</v>
      </c>
      <c r="D26" s="6">
        <v>6868</v>
      </c>
      <c r="E26" s="6">
        <v>4979</v>
      </c>
      <c r="F26" s="6">
        <v>4452</v>
      </c>
      <c r="G26" s="6">
        <v>890</v>
      </c>
    </row>
    <row r="27" spans="1:13" x14ac:dyDescent="0.25">
      <c r="A27" s="1">
        <v>2</v>
      </c>
      <c r="B27" s="6">
        <f t="shared" ref="B27:B32" si="4">SUM(C27:G27)</f>
        <v>41073</v>
      </c>
      <c r="C27" s="6">
        <v>39345</v>
      </c>
      <c r="D27" s="6">
        <v>270</v>
      </c>
      <c r="E27" s="6">
        <v>11</v>
      </c>
      <c r="F27" s="6">
        <v>1</v>
      </c>
      <c r="G27" s="6">
        <v>1446</v>
      </c>
    </row>
    <row r="28" spans="1:13" x14ac:dyDescent="0.25">
      <c r="A28" s="1" t="s">
        <v>0</v>
      </c>
      <c r="B28" s="6">
        <f t="shared" si="4"/>
        <v>106769</v>
      </c>
      <c r="C28" s="6">
        <v>6668</v>
      </c>
      <c r="D28" s="6">
        <v>8529</v>
      </c>
      <c r="E28" s="6">
        <v>14588</v>
      </c>
      <c r="F28" s="6">
        <v>76147</v>
      </c>
      <c r="G28" s="6">
        <v>837</v>
      </c>
    </row>
    <row r="29" spans="1:13" x14ac:dyDescent="0.25">
      <c r="A29" s="1" t="s">
        <v>1</v>
      </c>
      <c r="B29" s="6">
        <f t="shared" si="4"/>
        <v>314297</v>
      </c>
      <c r="C29" s="6">
        <v>35615</v>
      </c>
      <c r="D29" s="6">
        <v>118910</v>
      </c>
      <c r="E29" s="6">
        <v>57002</v>
      </c>
      <c r="F29" s="6">
        <v>95626</v>
      </c>
      <c r="G29" s="6">
        <v>7144</v>
      </c>
    </row>
    <row r="30" spans="1:13" x14ac:dyDescent="0.25">
      <c r="A30" s="1" t="s">
        <v>2</v>
      </c>
      <c r="B30" s="6">
        <f t="shared" si="4"/>
        <v>8524</v>
      </c>
      <c r="C30" s="6">
        <v>8248</v>
      </c>
      <c r="D30" s="6">
        <v>13</v>
      </c>
      <c r="E30" s="6">
        <v>0</v>
      </c>
      <c r="F30" s="6">
        <v>1</v>
      </c>
      <c r="G30" s="6">
        <v>262</v>
      </c>
    </row>
    <row r="31" spans="1:13" x14ac:dyDescent="0.25">
      <c r="A31" s="1" t="s">
        <v>3</v>
      </c>
      <c r="B31" s="6">
        <f t="shared" si="4"/>
        <v>943</v>
      </c>
      <c r="C31" s="6">
        <v>108</v>
      </c>
      <c r="D31" s="6">
        <v>1</v>
      </c>
      <c r="E31" s="6">
        <v>0</v>
      </c>
      <c r="F31" s="6">
        <v>0</v>
      </c>
      <c r="G31" s="6">
        <v>834</v>
      </c>
    </row>
    <row r="32" spans="1:13" x14ac:dyDescent="0.25">
      <c r="A32" s="14" t="s">
        <v>45</v>
      </c>
      <c r="B32" s="7">
        <f t="shared" si="4"/>
        <v>495428</v>
      </c>
      <c r="C32" s="8">
        <f>SUM(C26:C31)</f>
        <v>96617</v>
      </c>
      <c r="D32" s="8">
        <f t="shared" ref="D32:G32" si="5">SUM(D26:D31)</f>
        <v>134591</v>
      </c>
      <c r="E32" s="8">
        <f t="shared" si="5"/>
        <v>76580</v>
      </c>
      <c r="F32" s="8">
        <f t="shared" si="5"/>
        <v>176227</v>
      </c>
      <c r="G32" s="8">
        <f t="shared" si="5"/>
        <v>11413</v>
      </c>
      <c r="H32" s="19"/>
      <c r="I32" s="19"/>
      <c r="J32" s="19"/>
      <c r="K32" s="19"/>
      <c r="L32" s="19"/>
      <c r="M32" s="19"/>
    </row>
    <row r="33" spans="1:13" x14ac:dyDescent="0.25">
      <c r="A33" s="29" t="s">
        <v>40</v>
      </c>
      <c r="B33" s="29"/>
      <c r="C33" s="29"/>
      <c r="D33" s="29"/>
      <c r="E33" s="29"/>
      <c r="F33" s="29"/>
      <c r="G33" s="29"/>
    </row>
    <row r="34" spans="1:13" x14ac:dyDescent="0.25">
      <c r="A34" s="1">
        <v>1</v>
      </c>
      <c r="B34" s="4">
        <f>SUM(C34:G34)</f>
        <v>10015814.939999999</v>
      </c>
      <c r="C34" s="4">
        <v>2356126.6</v>
      </c>
      <c r="D34" s="4">
        <v>3113917.2</v>
      </c>
      <c r="E34" s="4">
        <v>2343247.77</v>
      </c>
      <c r="F34" s="4">
        <v>1856631</v>
      </c>
      <c r="G34" s="4">
        <v>345892.37</v>
      </c>
    </row>
    <row r="35" spans="1:13" x14ac:dyDescent="0.25">
      <c r="A35" s="1">
        <v>2</v>
      </c>
      <c r="B35" s="4">
        <f t="shared" ref="B35:B40" si="6">SUM(C35:G35)</f>
        <v>18395537.899999999</v>
      </c>
      <c r="C35" s="4">
        <v>17643861.899999999</v>
      </c>
      <c r="D35" s="4">
        <v>101580</v>
      </c>
      <c r="E35" s="4">
        <v>4020</v>
      </c>
      <c r="F35" s="4">
        <v>540</v>
      </c>
      <c r="G35" s="4">
        <v>645536</v>
      </c>
    </row>
    <row r="36" spans="1:13" x14ac:dyDescent="0.25">
      <c r="A36" s="1" t="s">
        <v>0</v>
      </c>
      <c r="B36" s="4">
        <f t="shared" si="6"/>
        <v>40425490.100000001</v>
      </c>
      <c r="C36" s="4">
        <v>2625960</v>
      </c>
      <c r="D36" s="4">
        <v>3666276.9</v>
      </c>
      <c r="E36" s="4">
        <v>5567632.2300000004</v>
      </c>
      <c r="F36" s="4">
        <v>28349766</v>
      </c>
      <c r="G36" s="4">
        <v>215854.97</v>
      </c>
    </row>
    <row r="37" spans="1:13" x14ac:dyDescent="0.25">
      <c r="A37" s="1" t="s">
        <v>1</v>
      </c>
      <c r="B37" s="4">
        <f t="shared" si="6"/>
        <v>71228383.63000001</v>
      </c>
      <c r="C37" s="4">
        <v>9073978.8000000007</v>
      </c>
      <c r="D37" s="4">
        <v>14513507.1</v>
      </c>
      <c r="E37" s="4">
        <v>16895346.780000001</v>
      </c>
      <c r="F37" s="4">
        <v>28414914</v>
      </c>
      <c r="G37" s="4">
        <v>2330636.9500000002</v>
      </c>
    </row>
    <row r="38" spans="1:13" x14ac:dyDescent="0.25">
      <c r="A38" s="1" t="s">
        <v>2</v>
      </c>
      <c r="B38" s="4">
        <f t="shared" si="6"/>
        <v>1790370</v>
      </c>
      <c r="C38" s="4">
        <v>1732410</v>
      </c>
      <c r="D38" s="4">
        <v>2730</v>
      </c>
      <c r="E38" s="4">
        <v>0</v>
      </c>
      <c r="F38" s="4">
        <v>210</v>
      </c>
      <c r="G38" s="4">
        <v>55020</v>
      </c>
    </row>
    <row r="39" spans="1:13" x14ac:dyDescent="0.25">
      <c r="A39" s="1" t="s">
        <v>3</v>
      </c>
      <c r="B39" s="4">
        <f t="shared" si="6"/>
        <v>197985</v>
      </c>
      <c r="C39" s="4">
        <v>22680</v>
      </c>
      <c r="D39" s="4">
        <v>210</v>
      </c>
      <c r="E39" s="4">
        <v>0</v>
      </c>
      <c r="F39" s="4">
        <v>0</v>
      </c>
      <c r="G39" s="4">
        <v>175095</v>
      </c>
    </row>
    <row r="40" spans="1:13" x14ac:dyDescent="0.25">
      <c r="A40" s="14" t="s">
        <v>45</v>
      </c>
      <c r="B40" s="5">
        <f t="shared" si="6"/>
        <v>142053581.56999999</v>
      </c>
      <c r="C40" s="5">
        <f>SUM(C34:C39)</f>
        <v>33455017.300000001</v>
      </c>
      <c r="D40" s="5">
        <f t="shared" ref="D40:G40" si="7">SUM(D34:D39)</f>
        <v>21398221.199999999</v>
      </c>
      <c r="E40" s="5">
        <f t="shared" si="7"/>
        <v>24810246.780000001</v>
      </c>
      <c r="F40" s="5">
        <f t="shared" si="7"/>
        <v>58622061</v>
      </c>
      <c r="G40" s="5">
        <f t="shared" si="7"/>
        <v>3768035.29</v>
      </c>
      <c r="H40" s="19"/>
      <c r="I40" s="19"/>
      <c r="J40" s="19"/>
      <c r="K40" s="19"/>
      <c r="L40" s="19"/>
      <c r="M40" s="19"/>
    </row>
    <row r="41" spans="1:13" x14ac:dyDescent="0.25">
      <c r="C41" s="1"/>
      <c r="D41" s="1"/>
      <c r="E41" s="1"/>
      <c r="F41" s="1"/>
      <c r="G41" s="1"/>
    </row>
  </sheetData>
  <mergeCells count="10">
    <mergeCell ref="A2:G2"/>
    <mergeCell ref="A3:G3"/>
    <mergeCell ref="A5:G5"/>
    <mergeCell ref="A7:A8"/>
    <mergeCell ref="B7:B8"/>
    <mergeCell ref="C7:G7"/>
    <mergeCell ref="A9:G9"/>
    <mergeCell ref="A17:G17"/>
    <mergeCell ref="A25:G25"/>
    <mergeCell ref="A33:G33"/>
  </mergeCells>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1"/>
  <sheetViews>
    <sheetView showGridLines="0" zoomScale="85" zoomScaleNormal="85" workbookViewId="0">
      <selection activeCell="F43" sqref="F43"/>
    </sheetView>
  </sheetViews>
  <sheetFormatPr defaultRowHeight="15" x14ac:dyDescent="0.25"/>
  <cols>
    <col min="1" max="1" width="10" style="1" bestFit="1" customWidth="1"/>
    <col min="2" max="2" width="14.85546875" style="1" bestFit="1" customWidth="1"/>
    <col min="3" max="5" width="13.5703125" style="2" bestFit="1" customWidth="1"/>
    <col min="6" max="6" width="13.5703125" style="2" customWidth="1"/>
    <col min="7" max="7" width="12.5703125" style="2" bestFit="1" customWidth="1"/>
  </cols>
  <sheetData>
    <row r="2" spans="1:7" ht="18" thickBot="1" x14ac:dyDescent="0.35">
      <c r="A2" s="31" t="s">
        <v>47</v>
      </c>
      <c r="B2" s="31"/>
      <c r="C2" s="31"/>
      <c r="D2" s="31"/>
      <c r="E2" s="31"/>
      <c r="F2" s="31"/>
      <c r="G2" s="31"/>
    </row>
    <row r="3" spans="1:7" ht="15.75" thickTop="1" x14ac:dyDescent="0.25">
      <c r="A3" s="33" t="s">
        <v>27</v>
      </c>
      <c r="B3" s="33"/>
      <c r="C3" s="33"/>
      <c r="D3" s="33"/>
      <c r="E3" s="33"/>
      <c r="F3" s="33"/>
      <c r="G3" s="33"/>
    </row>
    <row r="5" spans="1:7" ht="27" customHeight="1" x14ac:dyDescent="0.25">
      <c r="A5" s="32" t="s">
        <v>44</v>
      </c>
      <c r="B5" s="32"/>
      <c r="C5" s="32"/>
      <c r="D5" s="32"/>
      <c r="E5" s="32"/>
      <c r="F5" s="32"/>
      <c r="G5" s="32"/>
    </row>
    <row r="7" spans="1:7" x14ac:dyDescent="0.25">
      <c r="A7" s="35" t="s">
        <v>28</v>
      </c>
      <c r="B7" s="35" t="s">
        <v>29</v>
      </c>
      <c r="C7" s="34" t="s">
        <v>30</v>
      </c>
      <c r="D7" s="34"/>
      <c r="E7" s="34"/>
      <c r="F7" s="34"/>
      <c r="G7" s="34"/>
    </row>
    <row r="8" spans="1:7" x14ac:dyDescent="0.25">
      <c r="A8" s="36"/>
      <c r="B8" s="36"/>
      <c r="C8" s="28" t="s">
        <v>31</v>
      </c>
      <c r="D8" s="28" t="s">
        <v>32</v>
      </c>
      <c r="E8" s="28" t="s">
        <v>33</v>
      </c>
      <c r="F8" s="28" t="s">
        <v>43</v>
      </c>
      <c r="G8" s="28" t="s">
        <v>34</v>
      </c>
    </row>
    <row r="9" spans="1:7" x14ac:dyDescent="0.25">
      <c r="A9" s="29" t="s">
        <v>37</v>
      </c>
      <c r="B9" s="29"/>
      <c r="C9" s="29"/>
      <c r="D9" s="29"/>
      <c r="E9" s="29"/>
      <c r="F9" s="29"/>
      <c r="G9" s="29"/>
    </row>
    <row r="10" spans="1:7" x14ac:dyDescent="0.25">
      <c r="A10" s="12">
        <v>1</v>
      </c>
      <c r="B10" s="13">
        <f>SUM(C10:G10)</f>
        <v>671698.82</v>
      </c>
      <c r="C10" s="13">
        <v>177218.3</v>
      </c>
      <c r="D10" s="13">
        <v>144558.29999999999</v>
      </c>
      <c r="E10" s="13">
        <v>254611.84</v>
      </c>
      <c r="F10" s="13">
        <v>0</v>
      </c>
      <c r="G10" s="13">
        <v>95310.38</v>
      </c>
    </row>
    <row r="11" spans="1:7" x14ac:dyDescent="0.25">
      <c r="A11" s="12">
        <v>2</v>
      </c>
      <c r="B11" s="13">
        <f t="shared" ref="B11:B16" si="0">SUM(C11:G11)</f>
        <v>10930184.5</v>
      </c>
      <c r="C11" s="13">
        <v>10506644.5</v>
      </c>
      <c r="D11" s="13">
        <v>39300</v>
      </c>
      <c r="E11" s="13">
        <v>1860</v>
      </c>
      <c r="F11" s="13">
        <v>420</v>
      </c>
      <c r="G11" s="13">
        <v>381960</v>
      </c>
    </row>
    <row r="12" spans="1:7" x14ac:dyDescent="0.25">
      <c r="A12" s="12" t="s">
        <v>0</v>
      </c>
      <c r="B12" s="13">
        <f t="shared" si="0"/>
        <v>16447980.189999999</v>
      </c>
      <c r="C12" s="13">
        <v>1380237</v>
      </c>
      <c r="D12" s="13">
        <v>1954110.4</v>
      </c>
      <c r="E12" s="13">
        <v>2925885.35</v>
      </c>
      <c r="F12" s="13">
        <v>10001970</v>
      </c>
      <c r="G12" s="13">
        <v>185777.44</v>
      </c>
    </row>
    <row r="13" spans="1:7" x14ac:dyDescent="0.25">
      <c r="A13" s="12" t="s">
        <v>1</v>
      </c>
      <c r="B13" s="13">
        <f t="shared" si="0"/>
        <v>25600270.09</v>
      </c>
      <c r="C13" s="13">
        <v>3783091</v>
      </c>
      <c r="D13" s="13">
        <v>6183824.7999999998</v>
      </c>
      <c r="E13" s="13">
        <v>7003800.2400000002</v>
      </c>
      <c r="F13" s="13">
        <v>8210731</v>
      </c>
      <c r="G13" s="13">
        <v>418823.05</v>
      </c>
    </row>
    <row r="14" spans="1:7" x14ac:dyDescent="0.25">
      <c r="A14" s="12" t="s">
        <v>2</v>
      </c>
      <c r="B14" s="13">
        <f t="shared" si="0"/>
        <v>1079810</v>
      </c>
      <c r="C14" s="13">
        <v>1047680</v>
      </c>
      <c r="D14" s="13">
        <v>2310</v>
      </c>
      <c r="E14" s="13">
        <v>0</v>
      </c>
      <c r="F14" s="13">
        <v>210</v>
      </c>
      <c r="G14" s="13">
        <v>29610</v>
      </c>
    </row>
    <row r="15" spans="1:7" x14ac:dyDescent="0.25">
      <c r="A15" s="12" t="s">
        <v>3</v>
      </c>
      <c r="B15" s="13">
        <f t="shared" si="0"/>
        <v>119280</v>
      </c>
      <c r="C15" s="13">
        <v>12180</v>
      </c>
      <c r="D15" s="13">
        <v>210</v>
      </c>
      <c r="E15" s="13">
        <v>0</v>
      </c>
      <c r="F15" s="13">
        <v>0</v>
      </c>
      <c r="G15" s="13">
        <v>106890</v>
      </c>
    </row>
    <row r="16" spans="1:7" x14ac:dyDescent="0.25">
      <c r="A16" s="14" t="s">
        <v>45</v>
      </c>
      <c r="B16" s="15">
        <f t="shared" si="0"/>
        <v>54849223.600000001</v>
      </c>
      <c r="C16" s="16">
        <f>SUM(C10:C15)</f>
        <v>16907050.800000001</v>
      </c>
      <c r="D16" s="16">
        <f t="shared" ref="D16:G16" si="1">SUM(D10:D15)</f>
        <v>8324313.5</v>
      </c>
      <c r="E16" s="16">
        <f t="shared" si="1"/>
        <v>10186157.43</v>
      </c>
      <c r="F16" s="16">
        <f t="shared" si="1"/>
        <v>18213331</v>
      </c>
      <c r="G16" s="16">
        <f t="shared" si="1"/>
        <v>1218370.8700000001</v>
      </c>
    </row>
    <row r="17" spans="1:13" x14ac:dyDescent="0.25">
      <c r="A17" s="29" t="s">
        <v>38</v>
      </c>
      <c r="B17" s="29"/>
      <c r="C17" s="29"/>
      <c r="D17" s="29"/>
      <c r="E17" s="29"/>
      <c r="F17" s="29"/>
      <c r="G17" s="29"/>
    </row>
    <row r="18" spans="1:13" x14ac:dyDescent="0.25">
      <c r="A18" s="1">
        <v>1</v>
      </c>
      <c r="B18" s="6">
        <f>SUM(C18:G18)</f>
        <v>274</v>
      </c>
      <c r="C18" s="6">
        <v>193</v>
      </c>
      <c r="D18" s="6">
        <v>57</v>
      </c>
      <c r="E18" s="6">
        <v>15</v>
      </c>
      <c r="F18" s="6">
        <v>0</v>
      </c>
      <c r="G18" s="6">
        <v>9</v>
      </c>
    </row>
    <row r="19" spans="1:13" x14ac:dyDescent="0.25">
      <c r="A19" s="1">
        <v>2</v>
      </c>
      <c r="B19" s="6">
        <f t="shared" ref="B19:B24" si="2">SUM(C19:G19)</f>
        <v>24887</v>
      </c>
      <c r="C19" s="6">
        <v>23890</v>
      </c>
      <c r="D19" s="6">
        <v>123</v>
      </c>
      <c r="E19" s="6">
        <v>5</v>
      </c>
      <c r="F19" s="6">
        <v>1</v>
      </c>
      <c r="G19" s="6">
        <v>868</v>
      </c>
    </row>
    <row r="20" spans="1:13" x14ac:dyDescent="0.25">
      <c r="A20" s="1" t="s">
        <v>0</v>
      </c>
      <c r="B20" s="6">
        <f t="shared" si="2"/>
        <v>1982</v>
      </c>
      <c r="C20" s="6">
        <v>1265</v>
      </c>
      <c r="D20" s="6">
        <v>432</v>
      </c>
      <c r="E20" s="6">
        <v>163</v>
      </c>
      <c r="F20" s="6">
        <v>91</v>
      </c>
      <c r="G20" s="6">
        <v>31</v>
      </c>
    </row>
    <row r="21" spans="1:13" x14ac:dyDescent="0.25">
      <c r="A21" s="1" t="s">
        <v>1</v>
      </c>
      <c r="B21" s="6">
        <f t="shared" si="2"/>
        <v>6992</v>
      </c>
      <c r="C21" s="6">
        <v>4835</v>
      </c>
      <c r="D21" s="6">
        <v>1555</v>
      </c>
      <c r="E21" s="6">
        <v>366</v>
      </c>
      <c r="F21" s="6">
        <v>97</v>
      </c>
      <c r="G21" s="6">
        <v>139</v>
      </c>
    </row>
    <row r="22" spans="1:13" x14ac:dyDescent="0.25">
      <c r="A22" s="1" t="s">
        <v>2</v>
      </c>
      <c r="B22" s="6">
        <f t="shared" si="2"/>
        <v>5144</v>
      </c>
      <c r="C22" s="6">
        <v>4991</v>
      </c>
      <c r="D22" s="6">
        <v>11</v>
      </c>
      <c r="E22" s="6">
        <v>0</v>
      </c>
      <c r="F22" s="6">
        <v>1</v>
      </c>
      <c r="G22" s="6">
        <v>141</v>
      </c>
    </row>
    <row r="23" spans="1:13" x14ac:dyDescent="0.25">
      <c r="A23" s="1" t="s">
        <v>3</v>
      </c>
      <c r="B23" s="6">
        <f t="shared" si="2"/>
        <v>568</v>
      </c>
      <c r="C23" s="6">
        <v>58</v>
      </c>
      <c r="D23" s="6">
        <v>1</v>
      </c>
      <c r="E23" s="6">
        <v>0</v>
      </c>
      <c r="F23" s="6">
        <v>0</v>
      </c>
      <c r="G23" s="6">
        <v>509</v>
      </c>
    </row>
    <row r="24" spans="1:13" x14ac:dyDescent="0.25">
      <c r="A24" s="14" t="s">
        <v>45</v>
      </c>
      <c r="B24" s="8">
        <f t="shared" si="2"/>
        <v>39847</v>
      </c>
      <c r="C24" s="8">
        <f>SUM(C18:C23)</f>
        <v>35232</v>
      </c>
      <c r="D24" s="8">
        <f t="shared" ref="D24:G24" si="3">SUM(D18:D23)</f>
        <v>2179</v>
      </c>
      <c r="E24" s="8">
        <f t="shared" si="3"/>
        <v>549</v>
      </c>
      <c r="F24" s="8">
        <f t="shared" si="3"/>
        <v>190</v>
      </c>
      <c r="G24" s="8">
        <f t="shared" si="3"/>
        <v>1697</v>
      </c>
    </row>
    <row r="25" spans="1:13" x14ac:dyDescent="0.25">
      <c r="A25" s="30" t="s">
        <v>39</v>
      </c>
      <c r="B25" s="30"/>
      <c r="C25" s="30"/>
      <c r="D25" s="30"/>
      <c r="E25" s="30"/>
      <c r="F25" s="30"/>
      <c r="G25" s="30"/>
    </row>
    <row r="26" spans="1:13" x14ac:dyDescent="0.25">
      <c r="A26" s="1">
        <v>1</v>
      </c>
      <c r="B26" s="6">
        <f>SUM(C26:G26)</f>
        <v>1648</v>
      </c>
      <c r="C26" s="6">
        <v>421</v>
      </c>
      <c r="D26" s="6">
        <v>394</v>
      </c>
      <c r="E26" s="6">
        <v>406</v>
      </c>
      <c r="F26" s="6">
        <v>0</v>
      </c>
      <c r="G26" s="6">
        <v>427</v>
      </c>
    </row>
    <row r="27" spans="1:13" x14ac:dyDescent="0.25">
      <c r="A27" s="1">
        <v>2</v>
      </c>
      <c r="B27" s="6">
        <f t="shared" ref="B27:B32" si="4">SUM(C27:G27)</f>
        <v>24870</v>
      </c>
      <c r="C27" s="6">
        <v>23874</v>
      </c>
      <c r="D27" s="6">
        <v>123</v>
      </c>
      <c r="E27" s="6">
        <v>5</v>
      </c>
      <c r="F27" s="6">
        <v>1</v>
      </c>
      <c r="G27" s="6">
        <v>867</v>
      </c>
    </row>
    <row r="28" spans="1:13" x14ac:dyDescent="0.25">
      <c r="A28" s="1" t="s">
        <v>0</v>
      </c>
      <c r="B28" s="6">
        <f t="shared" si="4"/>
        <v>48562</v>
      </c>
      <c r="C28" s="6">
        <v>3060</v>
      </c>
      <c r="D28" s="6">
        <v>4420</v>
      </c>
      <c r="E28" s="6">
        <v>8605</v>
      </c>
      <c r="F28" s="6">
        <v>31804</v>
      </c>
      <c r="G28" s="6">
        <v>673</v>
      </c>
    </row>
    <row r="29" spans="1:13" x14ac:dyDescent="0.25">
      <c r="A29" s="1" t="s">
        <v>1</v>
      </c>
      <c r="B29" s="6">
        <f t="shared" si="4"/>
        <v>100542</v>
      </c>
      <c r="C29" s="6">
        <v>13343</v>
      </c>
      <c r="D29" s="6">
        <v>21301</v>
      </c>
      <c r="E29" s="6">
        <v>26645</v>
      </c>
      <c r="F29" s="6">
        <v>37597</v>
      </c>
      <c r="G29" s="6">
        <v>1656</v>
      </c>
    </row>
    <row r="30" spans="1:13" x14ac:dyDescent="0.25">
      <c r="A30" s="1" t="s">
        <v>2</v>
      </c>
      <c r="B30" s="6">
        <f t="shared" si="4"/>
        <v>5143</v>
      </c>
      <c r="C30" s="6">
        <v>4990</v>
      </c>
      <c r="D30" s="6">
        <v>11</v>
      </c>
      <c r="E30" s="6">
        <v>0</v>
      </c>
      <c r="F30" s="6">
        <v>1</v>
      </c>
      <c r="G30" s="6">
        <v>141</v>
      </c>
    </row>
    <row r="31" spans="1:13" x14ac:dyDescent="0.25">
      <c r="A31" s="1" t="s">
        <v>3</v>
      </c>
      <c r="B31" s="6">
        <f t="shared" si="4"/>
        <v>568</v>
      </c>
      <c r="C31" s="6">
        <v>58</v>
      </c>
      <c r="D31" s="6">
        <v>1</v>
      </c>
      <c r="E31" s="6">
        <v>0</v>
      </c>
      <c r="F31" s="6">
        <v>0</v>
      </c>
      <c r="G31" s="6">
        <v>509</v>
      </c>
    </row>
    <row r="32" spans="1:13" x14ac:dyDescent="0.25">
      <c r="A32" s="14" t="s">
        <v>45</v>
      </c>
      <c r="B32" s="7">
        <f t="shared" si="4"/>
        <v>181333</v>
      </c>
      <c r="C32" s="8">
        <f>SUM(C26:C31)</f>
        <v>45746</v>
      </c>
      <c r="D32" s="8">
        <f t="shared" ref="D32:G32" si="5">SUM(D26:D31)</f>
        <v>26250</v>
      </c>
      <c r="E32" s="8">
        <f t="shared" si="5"/>
        <v>35661</v>
      </c>
      <c r="F32" s="8">
        <f t="shared" si="5"/>
        <v>69403</v>
      </c>
      <c r="G32" s="8">
        <f t="shared" si="5"/>
        <v>4273</v>
      </c>
      <c r="H32" s="19"/>
      <c r="I32" s="19"/>
      <c r="J32" s="19"/>
      <c r="K32" s="19"/>
      <c r="L32" s="19"/>
      <c r="M32" s="19"/>
    </row>
    <row r="33" spans="1:13" x14ac:dyDescent="0.25">
      <c r="A33" s="29" t="s">
        <v>40</v>
      </c>
      <c r="B33" s="29"/>
      <c r="C33" s="29"/>
      <c r="D33" s="29"/>
      <c r="E33" s="29"/>
      <c r="F33" s="29"/>
      <c r="G33" s="29"/>
    </row>
    <row r="34" spans="1:13" x14ac:dyDescent="0.25">
      <c r="A34" s="1">
        <v>1</v>
      </c>
      <c r="B34" s="4">
        <f>SUM(C34:G34)</f>
        <v>671698.82</v>
      </c>
      <c r="C34" s="4">
        <v>177218.3</v>
      </c>
      <c r="D34" s="4">
        <v>144558.29999999999</v>
      </c>
      <c r="E34" s="4">
        <v>254611.84</v>
      </c>
      <c r="F34" s="4">
        <v>0</v>
      </c>
      <c r="G34" s="4">
        <v>95310.38</v>
      </c>
    </row>
    <row r="35" spans="1:13" x14ac:dyDescent="0.25">
      <c r="A35" s="1">
        <v>2</v>
      </c>
      <c r="B35" s="4">
        <f t="shared" ref="B35:B40" si="6">SUM(C35:G35)</f>
        <v>10930184.5</v>
      </c>
      <c r="C35" s="4">
        <v>10506644.5</v>
      </c>
      <c r="D35" s="4">
        <v>39300</v>
      </c>
      <c r="E35" s="4">
        <v>1860</v>
      </c>
      <c r="F35" s="4">
        <v>420</v>
      </c>
      <c r="G35" s="4">
        <v>381960</v>
      </c>
    </row>
    <row r="36" spans="1:13" x14ac:dyDescent="0.25">
      <c r="A36" s="1" t="s">
        <v>0</v>
      </c>
      <c r="B36" s="4">
        <f t="shared" si="6"/>
        <v>16447980.189999999</v>
      </c>
      <c r="C36" s="4">
        <v>1380237</v>
      </c>
      <c r="D36" s="4">
        <v>1954110.4</v>
      </c>
      <c r="E36" s="4">
        <v>2925885.35</v>
      </c>
      <c r="F36" s="4">
        <v>10001970</v>
      </c>
      <c r="G36" s="4">
        <v>185777.44</v>
      </c>
    </row>
    <row r="37" spans="1:13" x14ac:dyDescent="0.25">
      <c r="A37" s="1" t="s">
        <v>1</v>
      </c>
      <c r="B37" s="4">
        <f t="shared" si="6"/>
        <v>25590679.09</v>
      </c>
      <c r="C37" s="4">
        <v>3773500</v>
      </c>
      <c r="D37" s="4">
        <v>6183824.7999999998</v>
      </c>
      <c r="E37" s="4">
        <v>7003800.2400000002</v>
      </c>
      <c r="F37" s="4">
        <v>8210731</v>
      </c>
      <c r="G37" s="4">
        <v>418823.05</v>
      </c>
    </row>
    <row r="38" spans="1:13" x14ac:dyDescent="0.25">
      <c r="A38" s="1" t="s">
        <v>2</v>
      </c>
      <c r="B38" s="4">
        <f t="shared" si="6"/>
        <v>1079810</v>
      </c>
      <c r="C38" s="4">
        <v>1047680</v>
      </c>
      <c r="D38" s="4">
        <v>2310</v>
      </c>
      <c r="E38" s="4">
        <v>0</v>
      </c>
      <c r="F38" s="4">
        <v>210</v>
      </c>
      <c r="G38" s="4">
        <v>29610</v>
      </c>
    </row>
    <row r="39" spans="1:13" x14ac:dyDescent="0.25">
      <c r="A39" s="1" t="s">
        <v>3</v>
      </c>
      <c r="B39" s="4">
        <f t="shared" si="6"/>
        <v>119280</v>
      </c>
      <c r="C39" s="4">
        <v>12180</v>
      </c>
      <c r="D39" s="4">
        <v>210</v>
      </c>
      <c r="E39" s="4">
        <v>0</v>
      </c>
      <c r="F39" s="4">
        <v>0</v>
      </c>
      <c r="G39" s="4">
        <v>106890</v>
      </c>
    </row>
    <row r="40" spans="1:13" x14ac:dyDescent="0.25">
      <c r="A40" s="14" t="s">
        <v>45</v>
      </c>
      <c r="B40" s="5">
        <f t="shared" si="6"/>
        <v>54839632.600000001</v>
      </c>
      <c r="C40" s="5">
        <f>SUM(C34:C39)</f>
        <v>16897459.800000001</v>
      </c>
      <c r="D40" s="5">
        <f t="shared" ref="D40:G40" si="7">SUM(D34:D39)</f>
        <v>8324313.5</v>
      </c>
      <c r="E40" s="5">
        <f t="shared" si="7"/>
        <v>10186157.43</v>
      </c>
      <c r="F40" s="5">
        <f t="shared" si="7"/>
        <v>18213331</v>
      </c>
      <c r="G40" s="5">
        <f t="shared" si="7"/>
        <v>1218370.8700000001</v>
      </c>
      <c r="H40" s="19"/>
      <c r="I40" s="19"/>
      <c r="J40" s="19"/>
      <c r="K40" s="19"/>
      <c r="L40" s="19"/>
      <c r="M40" s="19"/>
    </row>
    <row r="41" spans="1:13" ht="29.25" customHeight="1" x14ac:dyDescent="0.25">
      <c r="A41" s="40" t="s">
        <v>46</v>
      </c>
      <c r="B41" s="40"/>
      <c r="C41" s="40"/>
      <c r="D41" s="40"/>
      <c r="E41" s="40"/>
      <c r="F41" s="40"/>
      <c r="G41" s="40"/>
    </row>
  </sheetData>
  <mergeCells count="11">
    <mergeCell ref="A9:G9"/>
    <mergeCell ref="A17:G17"/>
    <mergeCell ref="A25:G25"/>
    <mergeCell ref="A33:G33"/>
    <mergeCell ref="A41:G41"/>
    <mergeCell ref="A2:G2"/>
    <mergeCell ref="A3:G3"/>
    <mergeCell ref="A5:G5"/>
    <mergeCell ref="A7:A8"/>
    <mergeCell ref="B7:B8"/>
    <mergeCell ref="C7:G7"/>
  </mergeCells>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L57"/>
  <sheetViews>
    <sheetView showGridLines="0" zoomScale="85" zoomScaleNormal="85" workbookViewId="0">
      <selection activeCell="A40" sqref="A40"/>
    </sheetView>
  </sheetViews>
  <sheetFormatPr defaultRowHeight="15" x14ac:dyDescent="0.25"/>
  <cols>
    <col min="1" max="1" width="10" style="1" bestFit="1" customWidth="1"/>
    <col min="2" max="2" width="14.85546875" style="1" bestFit="1" customWidth="1"/>
    <col min="3" max="3" width="12.5703125" style="2" bestFit="1" customWidth="1"/>
    <col min="4" max="4" width="9.85546875" style="2" bestFit="1" customWidth="1"/>
    <col min="5" max="5" width="13.5703125" style="2" bestFit="1" customWidth="1"/>
    <col min="6" max="7" width="11" style="2" bestFit="1" customWidth="1"/>
    <col min="8" max="8" width="12.5703125" bestFit="1" customWidth="1"/>
    <col min="9" max="9" width="13.5703125" bestFit="1" customWidth="1"/>
    <col min="10" max="10" width="12.5703125" bestFit="1" customWidth="1"/>
    <col min="11" max="11" width="13.5703125" bestFit="1" customWidth="1"/>
    <col min="12" max="12" width="12.5703125" bestFit="1" customWidth="1"/>
    <col min="13" max="13" width="11" bestFit="1" customWidth="1"/>
    <col min="14" max="16" width="12.5703125" bestFit="1" customWidth="1"/>
    <col min="17" max="17" width="9.85546875" bestFit="1" customWidth="1"/>
    <col min="18" max="21" width="12.5703125" bestFit="1" customWidth="1"/>
    <col min="22" max="22" width="8.7109375" bestFit="1" customWidth="1"/>
    <col min="23" max="23" width="7.140625" bestFit="1" customWidth="1"/>
    <col min="24" max="24" width="8.7109375" bestFit="1" customWidth="1"/>
    <col min="25" max="25" width="11" bestFit="1" customWidth="1"/>
  </cols>
  <sheetData>
    <row r="2" spans="1:25" ht="18" thickBot="1" x14ac:dyDescent="0.35">
      <c r="A2" s="31" t="s">
        <v>26</v>
      </c>
      <c r="B2" s="31"/>
      <c r="C2" s="31"/>
      <c r="D2" s="31"/>
      <c r="E2" s="31"/>
      <c r="F2" s="31"/>
      <c r="G2" s="31"/>
      <c r="H2" s="31"/>
      <c r="I2" s="31"/>
      <c r="J2" s="31"/>
      <c r="K2" s="31"/>
      <c r="L2" s="31"/>
      <c r="M2" s="31"/>
      <c r="N2" s="31"/>
      <c r="O2" s="31"/>
      <c r="P2" s="31"/>
      <c r="Q2" s="31"/>
      <c r="R2" s="31"/>
      <c r="S2" s="31"/>
      <c r="T2" s="31"/>
      <c r="U2" s="31"/>
      <c r="V2" s="31"/>
      <c r="W2" s="31"/>
      <c r="X2" s="31"/>
      <c r="Y2" s="31"/>
    </row>
    <row r="3" spans="1:25" ht="15.75" thickTop="1" x14ac:dyDescent="0.25">
      <c r="A3" s="33" t="s">
        <v>41</v>
      </c>
      <c r="B3" s="33"/>
      <c r="C3" s="33"/>
      <c r="D3" s="33"/>
      <c r="E3" s="33"/>
      <c r="F3" s="33"/>
      <c r="G3" s="33"/>
      <c r="H3" s="33"/>
      <c r="I3" s="33"/>
      <c r="J3" s="33"/>
      <c r="K3" s="33"/>
      <c r="L3" s="33"/>
      <c r="M3" s="33"/>
      <c r="N3" s="33"/>
      <c r="O3" s="33"/>
      <c r="P3" s="33"/>
      <c r="Q3" s="33"/>
      <c r="R3" s="33"/>
      <c r="S3" s="33"/>
      <c r="T3" s="33"/>
      <c r="U3" s="33"/>
      <c r="V3" s="33"/>
      <c r="W3" s="33"/>
      <c r="X3" s="33"/>
      <c r="Y3" s="33"/>
    </row>
    <row r="5" spans="1:25" x14ac:dyDescent="0.25">
      <c r="A5" s="37" t="s">
        <v>44</v>
      </c>
      <c r="B5" s="37"/>
      <c r="C5" s="37"/>
      <c r="D5" s="37"/>
      <c r="E5" s="37"/>
      <c r="F5" s="37"/>
      <c r="G5" s="37"/>
      <c r="H5" s="38"/>
      <c r="I5" s="38"/>
      <c r="J5" s="38"/>
      <c r="K5" s="38"/>
    </row>
    <row r="7" spans="1:25" x14ac:dyDescent="0.25">
      <c r="A7" s="35" t="s">
        <v>28</v>
      </c>
      <c r="B7" s="35" t="s">
        <v>29</v>
      </c>
      <c r="C7" s="34" t="s">
        <v>42</v>
      </c>
      <c r="D7" s="34"/>
      <c r="E7" s="34"/>
      <c r="F7" s="34"/>
      <c r="G7" s="34"/>
      <c r="H7" s="34"/>
      <c r="I7" s="34"/>
      <c r="J7" s="34"/>
      <c r="K7" s="34"/>
      <c r="L7" s="34"/>
      <c r="M7" s="34"/>
      <c r="N7" s="34"/>
      <c r="O7" s="34"/>
      <c r="P7" s="34"/>
      <c r="Q7" s="34"/>
      <c r="R7" s="34"/>
      <c r="S7" s="34"/>
      <c r="T7" s="34"/>
      <c r="U7" s="34"/>
      <c r="V7" s="34"/>
      <c r="W7" s="34"/>
      <c r="X7" s="34"/>
      <c r="Y7" s="34"/>
    </row>
    <row r="8" spans="1:25" x14ac:dyDescent="0.25">
      <c r="A8" s="36"/>
      <c r="B8" s="36"/>
      <c r="C8" s="9" t="s">
        <v>4</v>
      </c>
      <c r="D8" s="9" t="s">
        <v>5</v>
      </c>
      <c r="E8" s="9" t="s">
        <v>6</v>
      </c>
      <c r="F8" s="9" t="s">
        <v>7</v>
      </c>
      <c r="G8" s="9" t="s">
        <v>8</v>
      </c>
      <c r="H8" s="10" t="s">
        <v>9</v>
      </c>
      <c r="I8" s="10" t="s">
        <v>10</v>
      </c>
      <c r="J8" s="10" t="s">
        <v>11</v>
      </c>
      <c r="K8" s="10" t="s">
        <v>12</v>
      </c>
      <c r="L8" s="10" t="s">
        <v>13</v>
      </c>
      <c r="M8" s="10" t="s">
        <v>14</v>
      </c>
      <c r="N8" s="10" t="s">
        <v>15</v>
      </c>
      <c r="O8" s="10" t="s">
        <v>16</v>
      </c>
      <c r="P8" s="10" t="s">
        <v>17</v>
      </c>
      <c r="Q8" s="10" t="s">
        <v>18</v>
      </c>
      <c r="R8" s="10" t="s">
        <v>19</v>
      </c>
      <c r="S8" s="10" t="s">
        <v>20</v>
      </c>
      <c r="T8" s="10" t="s">
        <v>21</v>
      </c>
      <c r="U8" s="10" t="s">
        <v>22</v>
      </c>
      <c r="V8" s="10" t="s">
        <v>23</v>
      </c>
      <c r="W8" s="10" t="s">
        <v>24</v>
      </c>
      <c r="X8" s="10" t="s">
        <v>25</v>
      </c>
      <c r="Y8" s="28" t="s">
        <v>34</v>
      </c>
    </row>
    <row r="9" spans="1:25" x14ac:dyDescent="0.25">
      <c r="A9" s="29" t="s">
        <v>37</v>
      </c>
      <c r="B9" s="29"/>
      <c r="C9" s="29"/>
      <c r="D9" s="29"/>
      <c r="E9" s="29"/>
      <c r="F9" s="29"/>
      <c r="G9" s="29"/>
      <c r="H9" s="29"/>
      <c r="I9" s="29"/>
      <c r="J9" s="29"/>
      <c r="K9" s="29"/>
      <c r="L9" s="29"/>
      <c r="M9" s="29"/>
      <c r="N9" s="29"/>
      <c r="O9" s="29"/>
      <c r="P9" s="29"/>
      <c r="Q9" s="29"/>
      <c r="R9" s="29"/>
      <c r="S9" s="29"/>
      <c r="T9" s="29"/>
      <c r="U9" s="29"/>
      <c r="V9" s="29"/>
      <c r="W9" s="29"/>
      <c r="X9" s="29"/>
      <c r="Y9" s="29"/>
    </row>
    <row r="10" spans="1:25" x14ac:dyDescent="0.25">
      <c r="A10" s="12">
        <v>1</v>
      </c>
      <c r="B10" s="13">
        <f>SUM(C10:Y10)</f>
        <v>18750900.119999997</v>
      </c>
      <c r="C10" s="13">
        <v>58515.07</v>
      </c>
      <c r="D10" s="13">
        <v>7309.08</v>
      </c>
      <c r="E10" s="13">
        <v>600030.4</v>
      </c>
      <c r="F10" s="13">
        <v>19937.57</v>
      </c>
      <c r="G10" s="13">
        <v>17465.84</v>
      </c>
      <c r="H10" s="17">
        <v>315781.52</v>
      </c>
      <c r="I10" s="17">
        <v>7468752.79</v>
      </c>
      <c r="J10" s="17">
        <v>510244.99</v>
      </c>
      <c r="K10" s="17">
        <v>4529574.5</v>
      </c>
      <c r="L10" s="17">
        <v>155346.29</v>
      </c>
      <c r="M10" s="17">
        <v>88417.78</v>
      </c>
      <c r="N10" s="17">
        <v>338445.57</v>
      </c>
      <c r="O10" s="17">
        <v>964642.63</v>
      </c>
      <c r="P10" s="17">
        <v>879718.9</v>
      </c>
      <c r="Q10" s="17">
        <v>4584.53</v>
      </c>
      <c r="R10" s="17">
        <v>491879.32</v>
      </c>
      <c r="S10" s="17">
        <v>227318.04</v>
      </c>
      <c r="T10" s="17">
        <v>1376354.11</v>
      </c>
      <c r="U10" s="17">
        <v>680855.5</v>
      </c>
      <c r="V10" s="17">
        <v>0</v>
      </c>
      <c r="W10" s="17">
        <v>0</v>
      </c>
      <c r="X10" s="17">
        <v>1044.45</v>
      </c>
      <c r="Y10" s="17">
        <v>14681.24</v>
      </c>
    </row>
    <row r="11" spans="1:25" x14ac:dyDescent="0.25">
      <c r="A11" s="12">
        <v>2</v>
      </c>
      <c r="B11" s="13">
        <f t="shared" ref="B11:B16" si="0">SUM(C11:Y11)</f>
        <v>9935872.9800000004</v>
      </c>
      <c r="C11" s="13">
        <v>161100</v>
      </c>
      <c r="D11" s="13">
        <v>270</v>
      </c>
      <c r="E11" s="13">
        <v>1050630</v>
      </c>
      <c r="F11" s="13">
        <v>840</v>
      </c>
      <c r="G11" s="13">
        <v>4920</v>
      </c>
      <c r="H11" s="17">
        <v>1464720</v>
      </c>
      <c r="I11" s="17">
        <v>2361886.9900000002</v>
      </c>
      <c r="J11" s="17">
        <v>395760</v>
      </c>
      <c r="K11" s="17">
        <v>959172.1</v>
      </c>
      <c r="L11" s="17">
        <v>211036.89</v>
      </c>
      <c r="M11" s="17">
        <v>143040</v>
      </c>
      <c r="N11" s="17">
        <v>52920</v>
      </c>
      <c r="O11" s="17">
        <v>929820</v>
      </c>
      <c r="P11" s="17">
        <v>372870</v>
      </c>
      <c r="Q11" s="17">
        <v>5670</v>
      </c>
      <c r="R11" s="17">
        <v>253290</v>
      </c>
      <c r="S11" s="17">
        <v>106170</v>
      </c>
      <c r="T11" s="17">
        <v>243480</v>
      </c>
      <c r="U11" s="17">
        <v>1197720</v>
      </c>
      <c r="V11" s="17">
        <v>480</v>
      </c>
      <c r="W11" s="17">
        <v>270</v>
      </c>
      <c r="X11" s="17">
        <v>0</v>
      </c>
      <c r="Y11" s="17">
        <v>19807</v>
      </c>
    </row>
    <row r="12" spans="1:25" x14ac:dyDescent="0.25">
      <c r="A12" s="12" t="s">
        <v>0</v>
      </c>
      <c r="B12" s="13">
        <f t="shared" si="0"/>
        <v>18296905.359999999</v>
      </c>
      <c r="C12" s="13">
        <v>82329.16</v>
      </c>
      <c r="D12" s="13">
        <v>27512.65</v>
      </c>
      <c r="E12" s="13">
        <v>12347507.4</v>
      </c>
      <c r="F12" s="13">
        <v>75624.850000000006</v>
      </c>
      <c r="G12" s="13">
        <v>46321.24</v>
      </c>
      <c r="H12" s="17">
        <v>299632.82</v>
      </c>
      <c r="I12" s="17">
        <v>996136.92</v>
      </c>
      <c r="J12" s="17">
        <v>1529194.32</v>
      </c>
      <c r="K12" s="17">
        <v>242859.1</v>
      </c>
      <c r="L12" s="17">
        <v>147016.51</v>
      </c>
      <c r="M12" s="17">
        <v>498017.61</v>
      </c>
      <c r="N12" s="17">
        <v>138568.23000000001</v>
      </c>
      <c r="O12" s="17">
        <v>527495.23</v>
      </c>
      <c r="P12" s="17">
        <v>820875.4</v>
      </c>
      <c r="Q12" s="17">
        <v>2185.5500000000002</v>
      </c>
      <c r="R12" s="17">
        <v>25204.37</v>
      </c>
      <c r="S12" s="17">
        <v>383836.02</v>
      </c>
      <c r="T12" s="17">
        <v>66076.53</v>
      </c>
      <c r="U12" s="17">
        <v>40271.449999999997</v>
      </c>
      <c r="V12" s="17">
        <v>0</v>
      </c>
      <c r="W12" s="17">
        <v>0</v>
      </c>
      <c r="X12" s="17">
        <v>0</v>
      </c>
      <c r="Y12" s="17">
        <v>240</v>
      </c>
    </row>
    <row r="13" spans="1:25" x14ac:dyDescent="0.25">
      <c r="A13" s="12" t="s">
        <v>1</v>
      </c>
      <c r="B13" s="13">
        <f t="shared" si="0"/>
        <v>34808983.32</v>
      </c>
      <c r="C13" s="13">
        <v>490024.93</v>
      </c>
      <c r="D13" s="13">
        <v>78211.789999999994</v>
      </c>
      <c r="E13" s="13">
        <v>15605779.5</v>
      </c>
      <c r="F13" s="13">
        <v>4650</v>
      </c>
      <c r="G13" s="13">
        <v>113749.05</v>
      </c>
      <c r="H13" s="17">
        <v>2224419.4500000002</v>
      </c>
      <c r="I13" s="17">
        <v>6227272.0999999996</v>
      </c>
      <c r="J13" s="17">
        <v>2731997.87</v>
      </c>
      <c r="K13" s="17">
        <v>1374651.6</v>
      </c>
      <c r="L13" s="17">
        <v>681601.2</v>
      </c>
      <c r="M13" s="17">
        <v>72583.56</v>
      </c>
      <c r="N13" s="17">
        <v>316163.81</v>
      </c>
      <c r="O13" s="17">
        <v>1349725.8</v>
      </c>
      <c r="P13" s="17">
        <v>1378436.2</v>
      </c>
      <c r="Q13" s="17">
        <v>2040</v>
      </c>
      <c r="R13" s="17">
        <v>103034.34</v>
      </c>
      <c r="S13" s="17">
        <v>1581403.31</v>
      </c>
      <c r="T13" s="17">
        <v>272838.28999999998</v>
      </c>
      <c r="U13" s="17">
        <v>193537.14</v>
      </c>
      <c r="V13" s="17">
        <v>540</v>
      </c>
      <c r="W13" s="17">
        <v>0</v>
      </c>
      <c r="X13" s="17">
        <v>0</v>
      </c>
      <c r="Y13" s="17">
        <v>6323.38</v>
      </c>
    </row>
    <row r="14" spans="1:25" x14ac:dyDescent="0.25">
      <c r="A14" s="12" t="s">
        <v>2</v>
      </c>
      <c r="B14" s="13">
        <f t="shared" si="0"/>
        <v>1119690</v>
      </c>
      <c r="C14" s="13">
        <v>13860</v>
      </c>
      <c r="D14" s="13">
        <v>105</v>
      </c>
      <c r="E14" s="13">
        <v>77700</v>
      </c>
      <c r="F14" s="13">
        <v>0</v>
      </c>
      <c r="G14" s="13">
        <v>630</v>
      </c>
      <c r="H14" s="17">
        <v>163905</v>
      </c>
      <c r="I14" s="17">
        <v>148740</v>
      </c>
      <c r="J14" s="17">
        <v>61380</v>
      </c>
      <c r="K14" s="17">
        <v>32235</v>
      </c>
      <c r="L14" s="17">
        <v>19950</v>
      </c>
      <c r="M14" s="17">
        <v>9450</v>
      </c>
      <c r="N14" s="17">
        <v>4725</v>
      </c>
      <c r="O14" s="17">
        <v>80805</v>
      </c>
      <c r="P14" s="17">
        <v>38475</v>
      </c>
      <c r="Q14" s="17">
        <v>105</v>
      </c>
      <c r="R14" s="17">
        <v>25515</v>
      </c>
      <c r="S14" s="17">
        <v>5145</v>
      </c>
      <c r="T14" s="17">
        <v>48825</v>
      </c>
      <c r="U14" s="17">
        <v>382365</v>
      </c>
      <c r="V14" s="17">
        <v>0</v>
      </c>
      <c r="W14" s="17">
        <v>0</v>
      </c>
      <c r="X14" s="17">
        <v>0</v>
      </c>
      <c r="Y14" s="17">
        <v>5775</v>
      </c>
    </row>
    <row r="15" spans="1:25" x14ac:dyDescent="0.25">
      <c r="A15" s="12" t="s">
        <v>3</v>
      </c>
      <c r="B15" s="13">
        <f t="shared" si="0"/>
        <v>105000</v>
      </c>
      <c r="C15" s="13">
        <v>210</v>
      </c>
      <c r="D15" s="13">
        <v>0</v>
      </c>
      <c r="E15" s="13">
        <v>3045</v>
      </c>
      <c r="F15" s="13">
        <v>0</v>
      </c>
      <c r="G15" s="13">
        <v>105</v>
      </c>
      <c r="H15" s="17">
        <v>2940</v>
      </c>
      <c r="I15" s="17">
        <v>8820</v>
      </c>
      <c r="J15" s="17">
        <v>1785</v>
      </c>
      <c r="K15" s="17">
        <v>3150</v>
      </c>
      <c r="L15" s="17">
        <v>2205</v>
      </c>
      <c r="M15" s="17">
        <v>315</v>
      </c>
      <c r="N15" s="17">
        <v>1785</v>
      </c>
      <c r="O15" s="17">
        <v>6090</v>
      </c>
      <c r="P15" s="17">
        <v>6615</v>
      </c>
      <c r="Q15" s="17">
        <v>0</v>
      </c>
      <c r="R15" s="17">
        <v>1575</v>
      </c>
      <c r="S15" s="17">
        <v>315</v>
      </c>
      <c r="T15" s="17">
        <v>1365</v>
      </c>
      <c r="U15" s="17">
        <v>2625</v>
      </c>
      <c r="V15" s="17">
        <v>0</v>
      </c>
      <c r="W15" s="17">
        <v>0</v>
      </c>
      <c r="X15" s="17">
        <v>0</v>
      </c>
      <c r="Y15" s="17">
        <v>62055</v>
      </c>
    </row>
    <row r="16" spans="1:25" x14ac:dyDescent="0.25">
      <c r="A16" s="14" t="s">
        <v>45</v>
      </c>
      <c r="B16" s="15">
        <f t="shared" si="0"/>
        <v>83017351.780000031</v>
      </c>
      <c r="C16" s="16">
        <f>SUM(C10:C15)</f>
        <v>806039.15999999992</v>
      </c>
      <c r="D16" s="16">
        <f t="shared" ref="D16:Y16" si="1">SUM(D10:D15)</f>
        <v>113408.51999999999</v>
      </c>
      <c r="E16" s="16">
        <f t="shared" si="1"/>
        <v>29684692.300000001</v>
      </c>
      <c r="F16" s="16">
        <f t="shared" si="1"/>
        <v>101052.42000000001</v>
      </c>
      <c r="G16" s="16">
        <f t="shared" si="1"/>
        <v>183191.13</v>
      </c>
      <c r="H16" s="16">
        <f t="shared" si="1"/>
        <v>4471398.79</v>
      </c>
      <c r="I16" s="16">
        <f t="shared" si="1"/>
        <v>17211608.800000001</v>
      </c>
      <c r="J16" s="16">
        <f t="shared" si="1"/>
        <v>5230362.18</v>
      </c>
      <c r="K16" s="16">
        <f t="shared" si="1"/>
        <v>7141642.2999999989</v>
      </c>
      <c r="L16" s="16">
        <f t="shared" si="1"/>
        <v>1217155.8900000001</v>
      </c>
      <c r="M16" s="16">
        <f t="shared" si="1"/>
        <v>811823.95</v>
      </c>
      <c r="N16" s="16">
        <f t="shared" si="1"/>
        <v>852607.6100000001</v>
      </c>
      <c r="O16" s="16">
        <f t="shared" si="1"/>
        <v>3858578.66</v>
      </c>
      <c r="P16" s="16">
        <f t="shared" si="1"/>
        <v>3496990.5</v>
      </c>
      <c r="Q16" s="16">
        <f t="shared" si="1"/>
        <v>14585.079999999998</v>
      </c>
      <c r="R16" s="16">
        <f t="shared" si="1"/>
        <v>900498.03</v>
      </c>
      <c r="S16" s="16">
        <f t="shared" si="1"/>
        <v>2304187.37</v>
      </c>
      <c r="T16" s="16">
        <f t="shared" si="1"/>
        <v>2008938.9300000002</v>
      </c>
      <c r="U16" s="16">
        <f t="shared" si="1"/>
        <v>2497374.09</v>
      </c>
      <c r="V16" s="16">
        <f t="shared" si="1"/>
        <v>1020</v>
      </c>
      <c r="W16" s="16">
        <f t="shared" si="1"/>
        <v>270</v>
      </c>
      <c r="X16" s="16">
        <f t="shared" si="1"/>
        <v>1044.45</v>
      </c>
      <c r="Y16" s="16">
        <f t="shared" si="1"/>
        <v>108881.62</v>
      </c>
    </row>
    <row r="17" spans="1:64" x14ac:dyDescent="0.25">
      <c r="A17" s="29" t="s">
        <v>38</v>
      </c>
      <c r="B17" s="29"/>
      <c r="C17" s="29"/>
      <c r="D17" s="29"/>
      <c r="E17" s="29"/>
      <c r="F17" s="29"/>
      <c r="G17" s="29"/>
      <c r="H17" s="29"/>
      <c r="I17" s="29"/>
      <c r="J17" s="29"/>
      <c r="K17" s="29"/>
      <c r="L17" s="29"/>
      <c r="M17" s="29"/>
      <c r="N17" s="29"/>
      <c r="O17" s="29"/>
      <c r="P17" s="29"/>
      <c r="Q17" s="29"/>
      <c r="R17" s="29"/>
      <c r="S17" s="29"/>
      <c r="T17" s="29"/>
      <c r="U17" s="29"/>
      <c r="V17" s="29"/>
      <c r="W17" s="29"/>
      <c r="X17" s="29"/>
      <c r="Y17" s="29"/>
    </row>
    <row r="18" spans="1:64" x14ac:dyDescent="0.25">
      <c r="A18" s="1">
        <v>1</v>
      </c>
      <c r="B18" s="6">
        <f t="shared" ref="B18:B24" si="2">SUM(C18:Y18)</f>
        <v>13681</v>
      </c>
      <c r="C18" s="6">
        <v>74</v>
      </c>
      <c r="D18" s="6">
        <v>2</v>
      </c>
      <c r="E18" s="6">
        <v>664</v>
      </c>
      <c r="F18" s="6">
        <v>8</v>
      </c>
      <c r="G18" s="6">
        <v>22</v>
      </c>
      <c r="H18" s="11">
        <v>411</v>
      </c>
      <c r="I18" s="11">
        <v>4912</v>
      </c>
      <c r="J18" s="11">
        <v>385</v>
      </c>
      <c r="K18" s="11">
        <v>3316</v>
      </c>
      <c r="L18" s="11">
        <v>127</v>
      </c>
      <c r="M18" s="11">
        <v>65</v>
      </c>
      <c r="N18" s="11">
        <v>221</v>
      </c>
      <c r="O18" s="11">
        <v>836</v>
      </c>
      <c r="P18" s="11">
        <v>590</v>
      </c>
      <c r="Q18" s="11">
        <v>6</v>
      </c>
      <c r="R18" s="11">
        <v>368</v>
      </c>
      <c r="S18" s="11">
        <v>214</v>
      </c>
      <c r="T18" s="11">
        <v>475</v>
      </c>
      <c r="U18" s="11">
        <v>967</v>
      </c>
      <c r="V18" s="11">
        <v>0</v>
      </c>
      <c r="W18" s="11">
        <v>0</v>
      </c>
      <c r="X18" s="11">
        <v>1</v>
      </c>
      <c r="Y18" s="11">
        <v>17</v>
      </c>
    </row>
    <row r="19" spans="1:64" x14ac:dyDescent="0.25">
      <c r="A19" s="1">
        <v>2</v>
      </c>
      <c r="B19" s="6">
        <f t="shared" si="2"/>
        <v>39554</v>
      </c>
      <c r="C19" s="6">
        <v>651</v>
      </c>
      <c r="D19" s="6">
        <v>1</v>
      </c>
      <c r="E19" s="6">
        <v>4275</v>
      </c>
      <c r="F19" s="6">
        <v>4</v>
      </c>
      <c r="G19" s="6">
        <v>22</v>
      </c>
      <c r="H19" s="11">
        <v>5761</v>
      </c>
      <c r="I19" s="11">
        <v>9351</v>
      </c>
      <c r="J19" s="11">
        <v>1595</v>
      </c>
      <c r="K19" s="11">
        <v>3710</v>
      </c>
      <c r="L19" s="11">
        <v>861</v>
      </c>
      <c r="M19" s="11">
        <v>581</v>
      </c>
      <c r="N19" s="11">
        <v>210</v>
      </c>
      <c r="O19" s="11">
        <v>3869</v>
      </c>
      <c r="P19" s="11">
        <v>1493</v>
      </c>
      <c r="Q19" s="11">
        <v>23</v>
      </c>
      <c r="R19" s="11">
        <v>1016</v>
      </c>
      <c r="S19" s="11">
        <v>455</v>
      </c>
      <c r="T19" s="11">
        <v>954</v>
      </c>
      <c r="U19" s="11">
        <v>4654</v>
      </c>
      <c r="V19" s="11">
        <v>2</v>
      </c>
      <c r="W19" s="11">
        <v>1</v>
      </c>
      <c r="X19" s="11">
        <v>0</v>
      </c>
      <c r="Y19" s="11">
        <v>65</v>
      </c>
    </row>
    <row r="20" spans="1:64" x14ac:dyDescent="0.25">
      <c r="A20" s="1" t="s">
        <v>0</v>
      </c>
      <c r="B20" s="6">
        <f t="shared" si="2"/>
        <v>2638</v>
      </c>
      <c r="C20" s="6">
        <v>42</v>
      </c>
      <c r="D20" s="6">
        <v>3</v>
      </c>
      <c r="E20" s="6">
        <v>325</v>
      </c>
      <c r="F20" s="6">
        <v>3</v>
      </c>
      <c r="G20" s="6">
        <v>6</v>
      </c>
      <c r="H20" s="11">
        <v>244</v>
      </c>
      <c r="I20" s="11">
        <v>645</v>
      </c>
      <c r="J20" s="11">
        <v>147</v>
      </c>
      <c r="K20" s="11">
        <v>218</v>
      </c>
      <c r="L20" s="11">
        <v>62</v>
      </c>
      <c r="M20" s="11">
        <v>18</v>
      </c>
      <c r="N20" s="11">
        <v>66</v>
      </c>
      <c r="O20" s="11">
        <v>292</v>
      </c>
      <c r="P20" s="11">
        <v>183</v>
      </c>
      <c r="Q20" s="11">
        <v>3</v>
      </c>
      <c r="R20" s="11">
        <v>32</v>
      </c>
      <c r="S20" s="11">
        <v>246</v>
      </c>
      <c r="T20" s="11">
        <v>49</v>
      </c>
      <c r="U20" s="11">
        <v>53</v>
      </c>
      <c r="V20" s="11">
        <v>0</v>
      </c>
      <c r="W20" s="11">
        <v>0</v>
      </c>
      <c r="X20" s="11">
        <v>0</v>
      </c>
      <c r="Y20" s="11">
        <v>1</v>
      </c>
    </row>
    <row r="21" spans="1:64" x14ac:dyDescent="0.25">
      <c r="A21" s="1" t="s">
        <v>1</v>
      </c>
      <c r="B21" s="6">
        <f t="shared" si="2"/>
        <v>12566</v>
      </c>
      <c r="C21" s="6">
        <v>189</v>
      </c>
      <c r="D21" s="6">
        <v>18</v>
      </c>
      <c r="E21" s="6">
        <v>1735</v>
      </c>
      <c r="F21" s="6">
        <v>2</v>
      </c>
      <c r="G21" s="6">
        <v>60</v>
      </c>
      <c r="H21" s="11">
        <v>1106</v>
      </c>
      <c r="I21" s="11">
        <v>3251</v>
      </c>
      <c r="J21" s="11">
        <v>771</v>
      </c>
      <c r="K21" s="11">
        <v>1107</v>
      </c>
      <c r="L21" s="11">
        <v>400</v>
      </c>
      <c r="M21" s="11">
        <v>50</v>
      </c>
      <c r="N21" s="11">
        <v>241</v>
      </c>
      <c r="O21" s="11">
        <v>1291</v>
      </c>
      <c r="P21" s="11">
        <v>644</v>
      </c>
      <c r="Q21" s="11">
        <v>5</v>
      </c>
      <c r="R21" s="11">
        <v>136</v>
      </c>
      <c r="S21" s="11">
        <v>1137</v>
      </c>
      <c r="T21" s="11">
        <v>152</v>
      </c>
      <c r="U21" s="11">
        <v>258</v>
      </c>
      <c r="V21" s="11">
        <v>1</v>
      </c>
      <c r="W21" s="11">
        <v>0</v>
      </c>
      <c r="X21" s="11">
        <v>0</v>
      </c>
      <c r="Y21" s="11">
        <v>12</v>
      </c>
    </row>
    <row r="22" spans="1:64" x14ac:dyDescent="0.25">
      <c r="A22" s="1" t="s">
        <v>2</v>
      </c>
      <c r="B22" s="6">
        <f t="shared" si="2"/>
        <v>10568</v>
      </c>
      <c r="C22" s="6">
        <v>132</v>
      </c>
      <c r="D22" s="6">
        <v>1</v>
      </c>
      <c r="E22" s="6">
        <v>733</v>
      </c>
      <c r="F22" s="6">
        <v>0</v>
      </c>
      <c r="G22" s="6">
        <v>6</v>
      </c>
      <c r="H22" s="11">
        <v>1553</v>
      </c>
      <c r="I22" s="11">
        <v>1402</v>
      </c>
      <c r="J22" s="11">
        <v>578</v>
      </c>
      <c r="K22" s="11">
        <v>305</v>
      </c>
      <c r="L22" s="11">
        <v>189</v>
      </c>
      <c r="M22" s="11">
        <v>89</v>
      </c>
      <c r="N22" s="11">
        <v>45</v>
      </c>
      <c r="O22" s="11">
        <v>759</v>
      </c>
      <c r="P22" s="11">
        <v>365</v>
      </c>
      <c r="Q22" s="11">
        <v>1</v>
      </c>
      <c r="R22" s="11">
        <v>242</v>
      </c>
      <c r="S22" s="11">
        <v>49</v>
      </c>
      <c r="T22" s="11">
        <v>462</v>
      </c>
      <c r="U22" s="11">
        <v>3625</v>
      </c>
      <c r="V22" s="11">
        <v>0</v>
      </c>
      <c r="W22" s="11">
        <v>0</v>
      </c>
      <c r="X22" s="11">
        <v>0</v>
      </c>
      <c r="Y22" s="11">
        <v>32</v>
      </c>
    </row>
    <row r="23" spans="1:64" x14ac:dyDescent="0.25">
      <c r="A23" s="1" t="s">
        <v>3</v>
      </c>
      <c r="B23" s="6">
        <f t="shared" si="2"/>
        <v>967</v>
      </c>
      <c r="C23" s="6">
        <v>2</v>
      </c>
      <c r="D23" s="6">
        <v>0</v>
      </c>
      <c r="E23" s="6">
        <v>28</v>
      </c>
      <c r="F23" s="6">
        <v>0</v>
      </c>
      <c r="G23" s="6">
        <v>1</v>
      </c>
      <c r="H23" s="11">
        <v>28</v>
      </c>
      <c r="I23" s="11">
        <v>80</v>
      </c>
      <c r="J23" s="11">
        <v>17</v>
      </c>
      <c r="K23" s="11">
        <v>30</v>
      </c>
      <c r="L23" s="11">
        <v>21</v>
      </c>
      <c r="M23" s="11">
        <v>3</v>
      </c>
      <c r="N23" s="11">
        <v>17</v>
      </c>
      <c r="O23" s="11">
        <v>57</v>
      </c>
      <c r="P23" s="11">
        <v>62</v>
      </c>
      <c r="Q23" s="11">
        <v>0</v>
      </c>
      <c r="R23" s="11">
        <v>14</v>
      </c>
      <c r="S23" s="11">
        <v>2</v>
      </c>
      <c r="T23" s="11">
        <v>13</v>
      </c>
      <c r="U23" s="11">
        <v>24</v>
      </c>
      <c r="V23" s="11">
        <v>0</v>
      </c>
      <c r="W23" s="11">
        <v>0</v>
      </c>
      <c r="X23" s="11">
        <v>0</v>
      </c>
      <c r="Y23" s="11">
        <v>568</v>
      </c>
    </row>
    <row r="24" spans="1:64" x14ac:dyDescent="0.25">
      <c r="A24" s="14" t="s">
        <v>45</v>
      </c>
      <c r="B24" s="8">
        <f t="shared" si="2"/>
        <v>79974</v>
      </c>
      <c r="C24" s="8">
        <f>SUM(C18:C23)</f>
        <v>1090</v>
      </c>
      <c r="D24" s="8">
        <f t="shared" ref="D24:Y24" si="3">SUM(D18:D23)</f>
        <v>25</v>
      </c>
      <c r="E24" s="8">
        <f t="shared" si="3"/>
        <v>7760</v>
      </c>
      <c r="F24" s="8">
        <f t="shared" si="3"/>
        <v>17</v>
      </c>
      <c r="G24" s="8">
        <f t="shared" si="3"/>
        <v>117</v>
      </c>
      <c r="H24" s="8">
        <f t="shared" si="3"/>
        <v>9103</v>
      </c>
      <c r="I24" s="8">
        <f t="shared" si="3"/>
        <v>19641</v>
      </c>
      <c r="J24" s="8">
        <f t="shared" si="3"/>
        <v>3493</v>
      </c>
      <c r="K24" s="8">
        <f t="shared" si="3"/>
        <v>8686</v>
      </c>
      <c r="L24" s="8">
        <f t="shared" si="3"/>
        <v>1660</v>
      </c>
      <c r="M24" s="8">
        <f t="shared" si="3"/>
        <v>806</v>
      </c>
      <c r="N24" s="8">
        <f t="shared" si="3"/>
        <v>800</v>
      </c>
      <c r="O24" s="8">
        <f t="shared" si="3"/>
        <v>7104</v>
      </c>
      <c r="P24" s="8">
        <f t="shared" si="3"/>
        <v>3337</v>
      </c>
      <c r="Q24" s="8">
        <f t="shared" si="3"/>
        <v>38</v>
      </c>
      <c r="R24" s="8">
        <f t="shared" si="3"/>
        <v>1808</v>
      </c>
      <c r="S24" s="8">
        <f t="shared" si="3"/>
        <v>2103</v>
      </c>
      <c r="T24" s="8">
        <f t="shared" si="3"/>
        <v>2105</v>
      </c>
      <c r="U24" s="8">
        <f t="shared" si="3"/>
        <v>9581</v>
      </c>
      <c r="V24" s="8">
        <f t="shared" si="3"/>
        <v>3</v>
      </c>
      <c r="W24" s="8">
        <f t="shared" si="3"/>
        <v>1</v>
      </c>
      <c r="X24" s="8">
        <f t="shared" si="3"/>
        <v>1</v>
      </c>
      <c r="Y24" s="8">
        <f t="shared" si="3"/>
        <v>695</v>
      </c>
    </row>
    <row r="25" spans="1:64" x14ac:dyDescent="0.25">
      <c r="A25" s="29" t="s">
        <v>39</v>
      </c>
      <c r="B25" s="29"/>
      <c r="C25" s="29"/>
      <c r="D25" s="29"/>
      <c r="E25" s="29"/>
      <c r="F25" s="29"/>
      <c r="G25" s="29"/>
      <c r="H25" s="29"/>
      <c r="I25" s="29"/>
      <c r="J25" s="29"/>
      <c r="K25" s="29"/>
      <c r="L25" s="29"/>
      <c r="M25" s="29"/>
      <c r="N25" s="29"/>
      <c r="O25" s="29"/>
      <c r="P25" s="29"/>
      <c r="Q25" s="29"/>
      <c r="R25" s="29"/>
      <c r="S25" s="29"/>
      <c r="T25" s="29"/>
      <c r="U25" s="29"/>
      <c r="V25" s="29"/>
      <c r="W25" s="29"/>
      <c r="X25" s="29"/>
      <c r="Y25" s="29"/>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x14ac:dyDescent="0.25">
      <c r="A26" s="1">
        <v>1</v>
      </c>
      <c r="B26" s="6">
        <f t="shared" ref="B26:B32" si="4">SUM(C26:Y26)</f>
        <v>65469</v>
      </c>
      <c r="C26" s="6">
        <v>230</v>
      </c>
      <c r="D26" s="6">
        <v>33</v>
      </c>
      <c r="E26" s="6">
        <v>2238</v>
      </c>
      <c r="F26" s="6">
        <v>51</v>
      </c>
      <c r="G26" s="6">
        <v>77</v>
      </c>
      <c r="H26" s="11">
        <v>1207</v>
      </c>
      <c r="I26" s="11">
        <v>26059</v>
      </c>
      <c r="J26" s="11">
        <v>2406</v>
      </c>
      <c r="K26" s="11">
        <v>16674</v>
      </c>
      <c r="L26" s="11">
        <v>508</v>
      </c>
      <c r="M26" s="11">
        <v>254</v>
      </c>
      <c r="N26" s="11">
        <v>1080</v>
      </c>
      <c r="O26" s="11">
        <v>2989</v>
      </c>
      <c r="P26" s="11">
        <v>2665</v>
      </c>
      <c r="Q26" s="11">
        <v>17</v>
      </c>
      <c r="R26" s="11">
        <v>1595</v>
      </c>
      <c r="S26" s="11">
        <v>723</v>
      </c>
      <c r="T26" s="11">
        <v>3967</v>
      </c>
      <c r="U26" s="11">
        <v>2644</v>
      </c>
      <c r="V26" s="11">
        <v>0</v>
      </c>
      <c r="W26" s="11">
        <v>0</v>
      </c>
      <c r="X26" s="11">
        <v>4</v>
      </c>
      <c r="Y26" s="11">
        <v>48</v>
      </c>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x14ac:dyDescent="0.25">
      <c r="A27" s="1">
        <v>2</v>
      </c>
      <c r="B27" s="6">
        <f t="shared" si="4"/>
        <v>39536</v>
      </c>
      <c r="C27" s="6">
        <v>651</v>
      </c>
      <c r="D27" s="6">
        <v>1</v>
      </c>
      <c r="E27" s="6">
        <v>4273</v>
      </c>
      <c r="F27" s="6">
        <v>4</v>
      </c>
      <c r="G27" s="6">
        <v>22</v>
      </c>
      <c r="H27" s="11">
        <v>5757</v>
      </c>
      <c r="I27" s="11">
        <v>9347</v>
      </c>
      <c r="J27" s="11">
        <v>1593</v>
      </c>
      <c r="K27" s="11">
        <v>3707</v>
      </c>
      <c r="L27" s="11">
        <v>861</v>
      </c>
      <c r="M27" s="11">
        <v>581</v>
      </c>
      <c r="N27" s="11">
        <v>210</v>
      </c>
      <c r="O27" s="11">
        <v>3868</v>
      </c>
      <c r="P27" s="11">
        <v>1492</v>
      </c>
      <c r="Q27" s="11">
        <v>23</v>
      </c>
      <c r="R27" s="11">
        <v>1016</v>
      </c>
      <c r="S27" s="11">
        <v>455</v>
      </c>
      <c r="T27" s="11">
        <v>953</v>
      </c>
      <c r="U27" s="11">
        <v>4654</v>
      </c>
      <c r="V27" s="11">
        <v>2</v>
      </c>
      <c r="W27" s="11">
        <v>1</v>
      </c>
      <c r="X27" s="11">
        <v>0</v>
      </c>
      <c r="Y27" s="11">
        <v>65</v>
      </c>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row>
    <row r="28" spans="1:64" x14ac:dyDescent="0.25">
      <c r="A28" s="1" t="s">
        <v>0</v>
      </c>
      <c r="B28" s="6">
        <f t="shared" si="4"/>
        <v>68166</v>
      </c>
      <c r="C28" s="6">
        <v>278</v>
      </c>
      <c r="D28" s="6">
        <v>76</v>
      </c>
      <c r="E28" s="6">
        <v>41377</v>
      </c>
      <c r="F28" s="6">
        <v>221</v>
      </c>
      <c r="G28" s="6">
        <v>256</v>
      </c>
      <c r="H28" s="11">
        <v>1053</v>
      </c>
      <c r="I28" s="11">
        <v>3379</v>
      </c>
      <c r="J28" s="11">
        <v>10179</v>
      </c>
      <c r="K28" s="11">
        <v>1028</v>
      </c>
      <c r="L28" s="11">
        <v>404</v>
      </c>
      <c r="M28" s="11">
        <v>1721</v>
      </c>
      <c r="N28" s="11">
        <v>887</v>
      </c>
      <c r="O28" s="11">
        <v>2140</v>
      </c>
      <c r="P28" s="11">
        <v>3565</v>
      </c>
      <c r="Q28" s="11">
        <v>8</v>
      </c>
      <c r="R28" s="11">
        <v>83</v>
      </c>
      <c r="S28" s="11">
        <v>1166</v>
      </c>
      <c r="T28" s="11">
        <v>170</v>
      </c>
      <c r="U28" s="11">
        <v>174</v>
      </c>
      <c r="V28" s="11">
        <v>0</v>
      </c>
      <c r="W28" s="11">
        <v>0</v>
      </c>
      <c r="X28" s="11">
        <v>0</v>
      </c>
      <c r="Y28" s="11">
        <v>1</v>
      </c>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row>
    <row r="29" spans="1:64" x14ac:dyDescent="0.25">
      <c r="A29" s="1" t="s">
        <v>1</v>
      </c>
      <c r="B29" s="6">
        <f t="shared" si="4"/>
        <v>186089</v>
      </c>
      <c r="C29" s="6">
        <v>2226</v>
      </c>
      <c r="D29" s="6">
        <v>397</v>
      </c>
      <c r="E29" s="6">
        <v>90758</v>
      </c>
      <c r="F29" s="6">
        <v>41</v>
      </c>
      <c r="G29" s="6">
        <v>688</v>
      </c>
      <c r="H29" s="11">
        <v>9599</v>
      </c>
      <c r="I29" s="11">
        <v>31564</v>
      </c>
      <c r="J29" s="11">
        <v>14132</v>
      </c>
      <c r="K29" s="11">
        <v>6285</v>
      </c>
      <c r="L29" s="11">
        <v>3269</v>
      </c>
      <c r="M29" s="11">
        <v>386</v>
      </c>
      <c r="N29" s="11">
        <v>1669</v>
      </c>
      <c r="O29" s="11">
        <v>6930</v>
      </c>
      <c r="P29" s="11">
        <v>7088</v>
      </c>
      <c r="Q29" s="11">
        <v>12</v>
      </c>
      <c r="R29" s="11">
        <v>487</v>
      </c>
      <c r="S29" s="11">
        <v>8385</v>
      </c>
      <c r="T29" s="11">
        <v>1153</v>
      </c>
      <c r="U29" s="11">
        <v>988</v>
      </c>
      <c r="V29" s="11">
        <v>2</v>
      </c>
      <c r="W29" s="11">
        <v>0</v>
      </c>
      <c r="X29" s="11">
        <v>0</v>
      </c>
      <c r="Y29" s="11">
        <v>30</v>
      </c>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x14ac:dyDescent="0.25">
      <c r="A30" s="1" t="s">
        <v>2</v>
      </c>
      <c r="B30" s="6">
        <f t="shared" si="4"/>
        <v>10565</v>
      </c>
      <c r="C30" s="6">
        <v>132</v>
      </c>
      <c r="D30" s="6">
        <v>1</v>
      </c>
      <c r="E30" s="6">
        <v>733</v>
      </c>
      <c r="F30" s="6">
        <v>0</v>
      </c>
      <c r="G30" s="6">
        <v>6</v>
      </c>
      <c r="H30" s="11">
        <v>1553</v>
      </c>
      <c r="I30" s="11">
        <v>1401</v>
      </c>
      <c r="J30" s="11">
        <v>578</v>
      </c>
      <c r="K30" s="11">
        <v>305</v>
      </c>
      <c r="L30" s="11">
        <v>189</v>
      </c>
      <c r="M30" s="11">
        <v>89</v>
      </c>
      <c r="N30" s="11">
        <v>45</v>
      </c>
      <c r="O30" s="11">
        <v>759</v>
      </c>
      <c r="P30" s="11">
        <v>365</v>
      </c>
      <c r="Q30" s="11">
        <v>1</v>
      </c>
      <c r="R30" s="11">
        <v>242</v>
      </c>
      <c r="S30" s="11">
        <v>48</v>
      </c>
      <c r="T30" s="11">
        <v>462</v>
      </c>
      <c r="U30" s="11">
        <v>3624</v>
      </c>
      <c r="V30" s="11">
        <v>0</v>
      </c>
      <c r="W30" s="11">
        <v>0</v>
      </c>
      <c r="X30" s="11">
        <v>0</v>
      </c>
      <c r="Y30" s="11">
        <v>32</v>
      </c>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x14ac:dyDescent="0.25">
      <c r="A31" s="1" t="s">
        <v>3</v>
      </c>
      <c r="B31" s="6">
        <f t="shared" si="4"/>
        <v>966</v>
      </c>
      <c r="C31" s="6">
        <v>2</v>
      </c>
      <c r="D31" s="6">
        <v>0</v>
      </c>
      <c r="E31" s="6">
        <v>28</v>
      </c>
      <c r="F31" s="6">
        <v>0</v>
      </c>
      <c r="G31" s="6">
        <v>1</v>
      </c>
      <c r="H31" s="11">
        <v>28</v>
      </c>
      <c r="I31" s="11">
        <v>80</v>
      </c>
      <c r="J31" s="11">
        <v>17</v>
      </c>
      <c r="K31" s="11">
        <v>30</v>
      </c>
      <c r="L31" s="11">
        <v>21</v>
      </c>
      <c r="M31" s="11">
        <v>3</v>
      </c>
      <c r="N31" s="11">
        <v>17</v>
      </c>
      <c r="O31" s="11">
        <v>57</v>
      </c>
      <c r="P31" s="11">
        <v>62</v>
      </c>
      <c r="Q31" s="11">
        <v>0</v>
      </c>
      <c r="R31" s="11">
        <v>14</v>
      </c>
      <c r="S31" s="11">
        <v>2</v>
      </c>
      <c r="T31" s="11">
        <v>13</v>
      </c>
      <c r="U31" s="11">
        <v>24</v>
      </c>
      <c r="V31" s="11">
        <v>0</v>
      </c>
      <c r="W31" s="11">
        <v>0</v>
      </c>
      <c r="X31" s="11">
        <v>0</v>
      </c>
      <c r="Y31" s="11">
        <v>567</v>
      </c>
      <c r="Z31" s="21"/>
      <c r="AA31" s="21"/>
      <c r="AB31" s="21"/>
      <c r="AC31" s="21"/>
      <c r="AD31" s="21"/>
      <c r="AE31" s="22"/>
      <c r="AF31" s="22"/>
      <c r="AG31" s="22"/>
      <c r="AH31" s="22"/>
      <c r="AI31" s="22"/>
      <c r="AJ31" s="22"/>
      <c r="AK31" s="22"/>
      <c r="AL31" s="22"/>
      <c r="AM31" s="22"/>
      <c r="AN31" s="22"/>
      <c r="AO31" s="22"/>
      <c r="AP31" s="22"/>
      <c r="AQ31" s="22"/>
      <c r="AR31" s="22"/>
      <c r="AS31" s="22"/>
      <c r="AT31" s="22"/>
      <c r="AU31" s="22"/>
      <c r="AV31" s="22"/>
      <c r="AW31" s="20"/>
      <c r="AX31" s="20"/>
      <c r="AY31" s="20"/>
      <c r="AZ31" s="20"/>
      <c r="BA31" s="20"/>
      <c r="BB31" s="20"/>
      <c r="BC31" s="20"/>
      <c r="BD31" s="20"/>
      <c r="BE31" s="20"/>
      <c r="BF31" s="20"/>
      <c r="BG31" s="20"/>
      <c r="BH31" s="20"/>
      <c r="BI31" s="20"/>
      <c r="BJ31" s="20"/>
      <c r="BK31" s="20"/>
      <c r="BL31" s="20"/>
    </row>
    <row r="32" spans="1:64" x14ac:dyDescent="0.25">
      <c r="A32" s="14" t="s">
        <v>45</v>
      </c>
      <c r="B32" s="7">
        <f t="shared" si="4"/>
        <v>370791</v>
      </c>
      <c r="C32" s="8">
        <f>SUM(C26:C31)</f>
        <v>3519</v>
      </c>
      <c r="D32" s="8">
        <f t="shared" ref="D32:Y32" si="5">SUM(D26:D31)</f>
        <v>508</v>
      </c>
      <c r="E32" s="8">
        <f t="shared" si="5"/>
        <v>139407</v>
      </c>
      <c r="F32" s="8">
        <f t="shared" si="5"/>
        <v>317</v>
      </c>
      <c r="G32" s="8">
        <f t="shared" si="5"/>
        <v>1050</v>
      </c>
      <c r="H32" s="8">
        <f t="shared" si="5"/>
        <v>19197</v>
      </c>
      <c r="I32" s="8">
        <f t="shared" si="5"/>
        <v>71830</v>
      </c>
      <c r="J32" s="8">
        <f t="shared" si="5"/>
        <v>28905</v>
      </c>
      <c r="K32" s="8">
        <f t="shared" si="5"/>
        <v>28029</v>
      </c>
      <c r="L32" s="8">
        <f t="shared" si="5"/>
        <v>5252</v>
      </c>
      <c r="M32" s="8">
        <f t="shared" si="5"/>
        <v>3034</v>
      </c>
      <c r="N32" s="8">
        <f t="shared" si="5"/>
        <v>3908</v>
      </c>
      <c r="O32" s="8">
        <f t="shared" si="5"/>
        <v>16743</v>
      </c>
      <c r="P32" s="8">
        <f t="shared" si="5"/>
        <v>15237</v>
      </c>
      <c r="Q32" s="8">
        <f t="shared" si="5"/>
        <v>61</v>
      </c>
      <c r="R32" s="8">
        <f t="shared" si="5"/>
        <v>3437</v>
      </c>
      <c r="S32" s="8">
        <f t="shared" si="5"/>
        <v>10779</v>
      </c>
      <c r="T32" s="8">
        <f t="shared" si="5"/>
        <v>6718</v>
      </c>
      <c r="U32" s="8">
        <f t="shared" si="5"/>
        <v>12108</v>
      </c>
      <c r="V32" s="8">
        <f t="shared" si="5"/>
        <v>4</v>
      </c>
      <c r="W32" s="8">
        <f t="shared" si="5"/>
        <v>1</v>
      </c>
      <c r="X32" s="8">
        <f t="shared" si="5"/>
        <v>4</v>
      </c>
      <c r="Y32" s="8">
        <f t="shared" si="5"/>
        <v>743</v>
      </c>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20"/>
      <c r="AX32" s="20"/>
      <c r="AY32" s="20"/>
      <c r="AZ32" s="20"/>
      <c r="BA32" s="20"/>
      <c r="BB32" s="20"/>
      <c r="BC32" s="20"/>
      <c r="BD32" s="20"/>
      <c r="BE32" s="20"/>
      <c r="BF32" s="20"/>
      <c r="BG32" s="20"/>
      <c r="BH32" s="20"/>
      <c r="BI32" s="20"/>
      <c r="BJ32" s="20"/>
      <c r="BK32" s="20"/>
      <c r="BL32" s="20"/>
    </row>
    <row r="33" spans="1:64" x14ac:dyDescent="0.25">
      <c r="A33" s="29" t="s">
        <v>40</v>
      </c>
      <c r="B33" s="29"/>
      <c r="C33" s="29"/>
      <c r="D33" s="29"/>
      <c r="E33" s="29"/>
      <c r="F33" s="29"/>
      <c r="G33" s="29"/>
      <c r="H33" s="29"/>
      <c r="I33" s="29"/>
      <c r="J33" s="29"/>
      <c r="K33" s="29"/>
      <c r="L33" s="29"/>
      <c r="M33" s="29"/>
      <c r="N33" s="29"/>
      <c r="O33" s="29"/>
      <c r="P33" s="29"/>
      <c r="Q33" s="29"/>
      <c r="R33" s="29"/>
      <c r="S33" s="29"/>
      <c r="T33" s="29"/>
      <c r="U33" s="29"/>
      <c r="V33" s="29"/>
      <c r="W33" s="29"/>
      <c r="X33" s="29"/>
      <c r="Y33" s="29"/>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x14ac:dyDescent="0.25">
      <c r="A34" s="1">
        <v>1</v>
      </c>
      <c r="B34" s="4">
        <f t="shared" ref="B34:B40" si="6">SUM(C34:Y34)</f>
        <v>18669990.059999999</v>
      </c>
      <c r="C34" s="4">
        <v>58515.07</v>
      </c>
      <c r="D34" s="4">
        <v>7309.08</v>
      </c>
      <c r="E34" s="4">
        <v>598865.19999999995</v>
      </c>
      <c r="F34" s="4">
        <v>19937.57</v>
      </c>
      <c r="G34" s="4">
        <v>17465.84</v>
      </c>
      <c r="H34" s="2">
        <v>315022.65000000002</v>
      </c>
      <c r="I34" s="2">
        <v>7418032.9199999999</v>
      </c>
      <c r="J34" s="2">
        <v>509156.98</v>
      </c>
      <c r="K34" s="2">
        <v>4518001.5</v>
      </c>
      <c r="L34" s="2">
        <v>155179.91</v>
      </c>
      <c r="M34" s="2">
        <v>85832.7</v>
      </c>
      <c r="N34" s="2">
        <v>337387.55</v>
      </c>
      <c r="O34" s="2">
        <v>963830.25</v>
      </c>
      <c r="P34" s="2">
        <v>879718.9</v>
      </c>
      <c r="Q34" s="2">
        <v>4584.53</v>
      </c>
      <c r="R34" s="2">
        <v>490136.66</v>
      </c>
      <c r="S34" s="2">
        <v>227318.04</v>
      </c>
      <c r="T34" s="2">
        <v>1375735.96</v>
      </c>
      <c r="U34" s="2">
        <v>676412.53</v>
      </c>
      <c r="V34" s="2">
        <v>0</v>
      </c>
      <c r="W34" s="2">
        <v>0</v>
      </c>
      <c r="X34" s="2">
        <v>1044.45</v>
      </c>
      <c r="Y34" s="2">
        <v>10501.77</v>
      </c>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x14ac:dyDescent="0.25">
      <c r="A35" s="1">
        <v>2</v>
      </c>
      <c r="B35" s="4">
        <f t="shared" si="6"/>
        <v>9909406.0899999999</v>
      </c>
      <c r="C35" s="4">
        <v>160830</v>
      </c>
      <c r="D35" s="4">
        <v>270</v>
      </c>
      <c r="E35" s="4">
        <v>1049460</v>
      </c>
      <c r="F35" s="4">
        <v>840</v>
      </c>
      <c r="G35" s="4">
        <v>4920</v>
      </c>
      <c r="H35" s="2">
        <v>1462290</v>
      </c>
      <c r="I35" s="2">
        <v>2355393.9900000002</v>
      </c>
      <c r="J35" s="2">
        <v>395280</v>
      </c>
      <c r="K35" s="2">
        <v>958422.1</v>
      </c>
      <c r="L35" s="2">
        <v>208830</v>
      </c>
      <c r="M35" s="2">
        <v>142770</v>
      </c>
      <c r="N35" s="2">
        <v>52560</v>
      </c>
      <c r="O35" s="2">
        <v>927060</v>
      </c>
      <c r="P35" s="2">
        <v>372330</v>
      </c>
      <c r="Q35" s="2">
        <v>5670</v>
      </c>
      <c r="R35" s="2">
        <v>251400</v>
      </c>
      <c r="S35" s="2">
        <v>105390</v>
      </c>
      <c r="T35" s="2">
        <v>243060</v>
      </c>
      <c r="U35" s="2">
        <v>1195290</v>
      </c>
      <c r="V35" s="2">
        <v>480</v>
      </c>
      <c r="W35" s="2">
        <v>270</v>
      </c>
      <c r="X35" s="2">
        <v>0</v>
      </c>
      <c r="Y35" s="2">
        <v>16590</v>
      </c>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x14ac:dyDescent="0.25">
      <c r="A36" s="1" t="s">
        <v>0</v>
      </c>
      <c r="B36" s="4">
        <f t="shared" si="6"/>
        <v>18288790.02</v>
      </c>
      <c r="C36" s="4">
        <v>82329.16</v>
      </c>
      <c r="D36" s="4">
        <v>27512.65</v>
      </c>
      <c r="E36" s="4">
        <v>12346434.6</v>
      </c>
      <c r="F36" s="4">
        <v>75624.850000000006</v>
      </c>
      <c r="G36" s="4">
        <v>46321.24</v>
      </c>
      <c r="H36" s="2">
        <v>299376.84999999998</v>
      </c>
      <c r="I36" s="2">
        <v>992454.9</v>
      </c>
      <c r="J36" s="2">
        <v>1529194.32</v>
      </c>
      <c r="K36" s="2">
        <v>242859.1</v>
      </c>
      <c r="L36" s="2">
        <v>147016.51</v>
      </c>
      <c r="M36" s="2">
        <v>498017.61</v>
      </c>
      <c r="N36" s="2">
        <v>138342.76999999999</v>
      </c>
      <c r="O36" s="2">
        <v>525530.17000000004</v>
      </c>
      <c r="P36" s="2">
        <v>820841.4</v>
      </c>
      <c r="Q36" s="2">
        <v>2185.5500000000002</v>
      </c>
      <c r="R36" s="2">
        <v>25204.37</v>
      </c>
      <c r="S36" s="2">
        <v>383835.99</v>
      </c>
      <c r="T36" s="2">
        <v>66076.53</v>
      </c>
      <c r="U36" s="2">
        <v>39391.449999999997</v>
      </c>
      <c r="V36" s="2">
        <v>0</v>
      </c>
      <c r="W36" s="2">
        <v>0</v>
      </c>
      <c r="X36" s="2">
        <v>0</v>
      </c>
      <c r="Y36" s="2">
        <v>240</v>
      </c>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x14ac:dyDescent="0.25">
      <c r="A37" s="1" t="s">
        <v>1</v>
      </c>
      <c r="B37" s="4">
        <f t="shared" si="6"/>
        <v>34755970.460000001</v>
      </c>
      <c r="C37" s="4">
        <v>485840.24</v>
      </c>
      <c r="D37" s="4">
        <v>78211.789999999994</v>
      </c>
      <c r="E37" s="4">
        <v>15592784.300000001</v>
      </c>
      <c r="F37" s="4">
        <v>4650</v>
      </c>
      <c r="G37" s="4">
        <v>113749.05</v>
      </c>
      <c r="H37" s="2">
        <v>2223968.73</v>
      </c>
      <c r="I37" s="2">
        <v>6214965.3700000001</v>
      </c>
      <c r="J37" s="2">
        <v>2727788.05</v>
      </c>
      <c r="K37" s="2">
        <v>1370861.3</v>
      </c>
      <c r="L37" s="2">
        <v>680171.2</v>
      </c>
      <c r="M37" s="2">
        <v>65563.56</v>
      </c>
      <c r="N37" s="2">
        <v>315911.31</v>
      </c>
      <c r="O37" s="2">
        <v>1347763.3</v>
      </c>
      <c r="P37" s="2">
        <v>1377866.2</v>
      </c>
      <c r="Q37" s="2">
        <v>2040</v>
      </c>
      <c r="R37" s="2">
        <v>102494.34</v>
      </c>
      <c r="S37" s="2">
        <v>1578252.91</v>
      </c>
      <c r="T37" s="2">
        <v>272838.28999999998</v>
      </c>
      <c r="U37" s="2">
        <v>193537.14</v>
      </c>
      <c r="V37" s="2">
        <v>540</v>
      </c>
      <c r="W37" s="2">
        <v>0</v>
      </c>
      <c r="X37" s="2">
        <v>0</v>
      </c>
      <c r="Y37" s="2">
        <v>6173.38</v>
      </c>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x14ac:dyDescent="0.25">
      <c r="A38" s="1" t="s">
        <v>2</v>
      </c>
      <c r="B38" s="4">
        <f t="shared" si="6"/>
        <v>1110930</v>
      </c>
      <c r="C38" s="4">
        <v>13860</v>
      </c>
      <c r="D38" s="4">
        <v>105</v>
      </c>
      <c r="E38" s="4">
        <v>76965</v>
      </c>
      <c r="F38" s="4">
        <v>0</v>
      </c>
      <c r="G38" s="4">
        <v>630</v>
      </c>
      <c r="H38" s="2">
        <v>163275</v>
      </c>
      <c r="I38" s="2">
        <v>147585</v>
      </c>
      <c r="J38" s="2">
        <v>60855</v>
      </c>
      <c r="K38" s="2">
        <v>32025</v>
      </c>
      <c r="L38" s="2">
        <v>19845</v>
      </c>
      <c r="M38" s="2">
        <v>9345</v>
      </c>
      <c r="N38" s="2">
        <v>4725</v>
      </c>
      <c r="O38" s="2">
        <v>79965</v>
      </c>
      <c r="P38" s="2">
        <v>38325</v>
      </c>
      <c r="Q38" s="2">
        <v>105</v>
      </c>
      <c r="R38" s="2">
        <v>25410</v>
      </c>
      <c r="S38" s="2">
        <v>5145</v>
      </c>
      <c r="T38" s="2">
        <v>48615</v>
      </c>
      <c r="U38" s="2">
        <v>380790</v>
      </c>
      <c r="V38" s="2">
        <v>0</v>
      </c>
      <c r="W38" s="2">
        <v>0</v>
      </c>
      <c r="X38" s="2">
        <v>0</v>
      </c>
      <c r="Y38" s="2">
        <v>3360</v>
      </c>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x14ac:dyDescent="0.25">
      <c r="A39" s="1" t="s">
        <v>3</v>
      </c>
      <c r="B39" s="4">
        <f t="shared" si="6"/>
        <v>101535</v>
      </c>
      <c r="C39" s="4">
        <v>210</v>
      </c>
      <c r="D39" s="4">
        <v>0</v>
      </c>
      <c r="E39" s="4">
        <v>2940</v>
      </c>
      <c r="F39" s="4">
        <v>0</v>
      </c>
      <c r="G39" s="4">
        <v>105</v>
      </c>
      <c r="H39" s="2">
        <v>2940</v>
      </c>
      <c r="I39" s="2">
        <v>8400</v>
      </c>
      <c r="J39" s="2">
        <v>1785</v>
      </c>
      <c r="K39" s="2">
        <v>3150</v>
      </c>
      <c r="L39" s="2">
        <v>2205</v>
      </c>
      <c r="M39" s="2">
        <v>315</v>
      </c>
      <c r="N39" s="2">
        <v>1785</v>
      </c>
      <c r="O39" s="2">
        <v>5985</v>
      </c>
      <c r="P39" s="2">
        <v>6510</v>
      </c>
      <c r="Q39" s="2">
        <v>0</v>
      </c>
      <c r="R39" s="2">
        <v>1470</v>
      </c>
      <c r="S39" s="2">
        <v>210</v>
      </c>
      <c r="T39" s="2">
        <v>1365</v>
      </c>
      <c r="U39" s="2">
        <v>2520</v>
      </c>
      <c r="V39" s="2">
        <v>0</v>
      </c>
      <c r="W39" s="2">
        <v>0</v>
      </c>
      <c r="X39" s="2">
        <v>0</v>
      </c>
      <c r="Y39" s="2">
        <v>59640</v>
      </c>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x14ac:dyDescent="0.25">
      <c r="A40" s="14" t="s">
        <v>45</v>
      </c>
      <c r="B40" s="5">
        <f t="shared" si="6"/>
        <v>82836621.63000001</v>
      </c>
      <c r="C40" s="5">
        <f>SUM(C34:C39)</f>
        <v>801584.47</v>
      </c>
      <c r="D40" s="5">
        <f t="shared" ref="D40:Y40" si="7">SUM(D34:D39)</f>
        <v>113408.51999999999</v>
      </c>
      <c r="E40" s="5">
        <f t="shared" si="7"/>
        <v>29667449.100000001</v>
      </c>
      <c r="F40" s="5">
        <f t="shared" si="7"/>
        <v>101052.42000000001</v>
      </c>
      <c r="G40" s="5">
        <f t="shared" si="7"/>
        <v>183191.13</v>
      </c>
      <c r="H40" s="5">
        <f t="shared" si="7"/>
        <v>4466873.2300000004</v>
      </c>
      <c r="I40" s="5">
        <f t="shared" si="7"/>
        <v>17136832.18</v>
      </c>
      <c r="J40" s="5">
        <f t="shared" si="7"/>
        <v>5224059.3499999996</v>
      </c>
      <c r="K40" s="5">
        <f t="shared" si="7"/>
        <v>7125318.9999999991</v>
      </c>
      <c r="L40" s="5">
        <f t="shared" si="7"/>
        <v>1213247.6200000001</v>
      </c>
      <c r="M40" s="5">
        <f t="shared" si="7"/>
        <v>801843.87000000011</v>
      </c>
      <c r="N40" s="5">
        <f t="shared" si="7"/>
        <v>850711.62999999989</v>
      </c>
      <c r="O40" s="5">
        <f t="shared" si="7"/>
        <v>3850133.7199999997</v>
      </c>
      <c r="P40" s="5">
        <f t="shared" si="7"/>
        <v>3495591.5</v>
      </c>
      <c r="Q40" s="5">
        <f t="shared" si="7"/>
        <v>14585.079999999998</v>
      </c>
      <c r="R40" s="5">
        <f t="shared" si="7"/>
        <v>896115.36999999988</v>
      </c>
      <c r="S40" s="5">
        <f t="shared" si="7"/>
        <v>2300151.94</v>
      </c>
      <c r="T40" s="5">
        <f t="shared" si="7"/>
        <v>2007690.78</v>
      </c>
      <c r="U40" s="5">
        <f t="shared" si="7"/>
        <v>2487941.1200000001</v>
      </c>
      <c r="V40" s="5">
        <f t="shared" si="7"/>
        <v>1020</v>
      </c>
      <c r="W40" s="5">
        <f t="shared" si="7"/>
        <v>270</v>
      </c>
      <c r="X40" s="5">
        <f t="shared" si="7"/>
        <v>1044.45</v>
      </c>
      <c r="Y40" s="5">
        <f t="shared" si="7"/>
        <v>96505.15</v>
      </c>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0"/>
      <c r="AX40" s="20"/>
      <c r="AY40" s="20"/>
      <c r="AZ40" s="20"/>
      <c r="BA40" s="20"/>
      <c r="BB40" s="20"/>
      <c r="BC40" s="20"/>
      <c r="BD40" s="20"/>
      <c r="BE40" s="20"/>
      <c r="BF40" s="20"/>
      <c r="BG40" s="20"/>
      <c r="BH40" s="20"/>
      <c r="BI40" s="20"/>
      <c r="BJ40" s="20"/>
      <c r="BK40" s="20"/>
      <c r="BL40" s="20"/>
    </row>
    <row r="41" spans="1:64"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row>
    <row r="43" spans="1:64"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row>
    <row r="44" spans="1:64"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row>
    <row r="45" spans="1:64"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row>
    <row r="46" spans="1:64" x14ac:dyDescent="0.25">
      <c r="A46" s="25"/>
      <c r="B46" s="23"/>
      <c r="C46" s="23"/>
      <c r="D46" s="23"/>
      <c r="E46" s="23"/>
      <c r="F46" s="23"/>
      <c r="G46" s="23"/>
      <c r="H46" s="23"/>
      <c r="I46" s="23"/>
      <c r="J46" s="23"/>
      <c r="K46" s="23"/>
      <c r="L46" s="23"/>
      <c r="M46" s="23"/>
      <c r="N46" s="23"/>
      <c r="O46" s="23"/>
      <c r="P46" s="23"/>
      <c r="Q46" s="23"/>
      <c r="R46" s="23"/>
      <c r="S46" s="23"/>
      <c r="T46" s="23"/>
      <c r="U46" s="23"/>
      <c r="V46" s="23"/>
      <c r="W46" s="23"/>
      <c r="X46" s="23"/>
      <c r="Y46" s="23"/>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row>
    <row r="47" spans="1:64" x14ac:dyDescent="0.25">
      <c r="A47" s="25"/>
      <c r="B47" s="23"/>
      <c r="C47" s="23"/>
      <c r="D47" s="23"/>
      <c r="E47" s="23"/>
      <c r="F47" s="23"/>
      <c r="G47" s="23"/>
      <c r="H47" s="23"/>
      <c r="I47" s="23"/>
      <c r="J47" s="23"/>
      <c r="K47" s="23"/>
      <c r="L47" s="23"/>
      <c r="M47" s="23"/>
      <c r="N47" s="23"/>
      <c r="O47" s="23"/>
      <c r="P47" s="23"/>
      <c r="Q47" s="23"/>
      <c r="R47" s="23"/>
      <c r="S47" s="23"/>
      <c r="T47" s="23"/>
      <c r="U47" s="23"/>
      <c r="V47" s="23"/>
      <c r="W47" s="23"/>
      <c r="X47" s="23"/>
      <c r="Y47" s="23"/>
    </row>
    <row r="48" spans="1:64" x14ac:dyDescent="0.25">
      <c r="A48" s="26"/>
      <c r="B48" s="23"/>
      <c r="C48" s="23"/>
      <c r="D48" s="23"/>
      <c r="E48" s="23"/>
      <c r="F48" s="23"/>
      <c r="G48" s="23"/>
      <c r="H48" s="23"/>
      <c r="I48" s="23"/>
      <c r="J48" s="23"/>
      <c r="K48" s="23"/>
      <c r="L48" s="23"/>
      <c r="M48" s="23"/>
      <c r="N48" s="23"/>
      <c r="O48" s="23"/>
      <c r="P48" s="23"/>
      <c r="Q48" s="23"/>
      <c r="R48" s="23"/>
      <c r="S48" s="23"/>
      <c r="T48" s="23"/>
      <c r="U48" s="23"/>
      <c r="V48" s="23"/>
      <c r="W48" s="23"/>
      <c r="X48" s="23"/>
      <c r="Y48" s="23"/>
    </row>
    <row r="49" spans="1:25" x14ac:dyDescent="0.25">
      <c r="A49" s="25"/>
      <c r="B49" s="23"/>
      <c r="C49" s="24"/>
      <c r="D49" s="24"/>
      <c r="E49" s="24"/>
      <c r="F49" s="24"/>
      <c r="G49" s="24"/>
      <c r="H49" s="20"/>
      <c r="I49" s="20"/>
      <c r="J49" s="20"/>
      <c r="K49" s="20"/>
      <c r="L49" s="20"/>
      <c r="M49" s="20"/>
      <c r="N49" s="20"/>
      <c r="O49" s="20"/>
      <c r="P49" s="20"/>
      <c r="Q49" s="20"/>
      <c r="R49" s="20"/>
      <c r="S49" s="20"/>
      <c r="T49" s="20"/>
      <c r="U49" s="20"/>
      <c r="V49" s="20"/>
      <c r="W49" s="20"/>
      <c r="X49" s="20"/>
      <c r="Y49" s="20"/>
    </row>
    <row r="50" spans="1:25" x14ac:dyDescent="0.25">
      <c r="A50" s="25"/>
      <c r="B50" s="23"/>
      <c r="C50" s="24"/>
      <c r="D50" s="24"/>
      <c r="E50" s="24"/>
      <c r="F50" s="24"/>
      <c r="G50" s="24"/>
      <c r="H50" s="20"/>
      <c r="I50" s="20"/>
      <c r="J50" s="20"/>
      <c r="K50" s="20"/>
      <c r="L50" s="20"/>
      <c r="M50" s="20"/>
      <c r="N50" s="20"/>
      <c r="O50" s="20"/>
      <c r="P50" s="20"/>
      <c r="Q50" s="20"/>
      <c r="R50" s="20"/>
      <c r="S50" s="20"/>
      <c r="T50" s="20"/>
      <c r="U50" s="20"/>
      <c r="V50" s="20"/>
      <c r="W50" s="20"/>
      <c r="X50" s="20"/>
      <c r="Y50" s="20"/>
    </row>
    <row r="51" spans="1:25" x14ac:dyDescent="0.25">
      <c r="A51" s="25"/>
      <c r="B51" s="23"/>
      <c r="C51" s="24"/>
      <c r="D51" s="24"/>
      <c r="E51" s="24"/>
      <c r="F51" s="24"/>
      <c r="G51" s="24"/>
      <c r="H51" s="20"/>
      <c r="I51" s="20"/>
      <c r="J51" s="20"/>
      <c r="K51" s="20"/>
      <c r="L51" s="20"/>
      <c r="M51" s="20"/>
      <c r="N51" s="20"/>
      <c r="O51" s="20"/>
      <c r="P51" s="20"/>
      <c r="Q51" s="20"/>
      <c r="R51" s="20"/>
      <c r="S51" s="20"/>
      <c r="T51" s="20"/>
      <c r="U51" s="20"/>
      <c r="V51" s="20"/>
      <c r="W51" s="20"/>
      <c r="X51" s="20"/>
      <c r="Y51" s="20"/>
    </row>
    <row r="52" spans="1:25" x14ac:dyDescent="0.25">
      <c r="A52" s="25"/>
      <c r="B52" s="23"/>
      <c r="C52" s="24"/>
      <c r="D52" s="24"/>
      <c r="E52" s="24"/>
      <c r="F52" s="24"/>
      <c r="G52" s="24"/>
      <c r="H52" s="20"/>
      <c r="I52" s="20"/>
      <c r="J52" s="20"/>
      <c r="K52" s="20"/>
      <c r="L52" s="20"/>
      <c r="M52" s="20"/>
      <c r="N52" s="20"/>
      <c r="O52" s="20"/>
      <c r="P52" s="20"/>
      <c r="Q52" s="20"/>
      <c r="R52" s="20"/>
      <c r="S52" s="20"/>
      <c r="T52" s="20"/>
      <c r="U52" s="20"/>
      <c r="V52" s="20"/>
      <c r="W52" s="20"/>
      <c r="X52" s="20"/>
      <c r="Y52" s="20"/>
    </row>
    <row r="53" spans="1:25" x14ac:dyDescent="0.25">
      <c r="A53" s="25"/>
      <c r="B53" s="23"/>
      <c r="C53" s="24"/>
      <c r="D53" s="24"/>
      <c r="E53" s="24"/>
      <c r="F53" s="24"/>
      <c r="G53" s="24"/>
      <c r="H53" s="20"/>
      <c r="I53" s="20"/>
      <c r="J53" s="20"/>
      <c r="K53" s="20"/>
      <c r="L53" s="20"/>
      <c r="M53" s="20"/>
      <c r="N53" s="20"/>
      <c r="O53" s="20"/>
      <c r="P53" s="20"/>
      <c r="Q53" s="20"/>
      <c r="R53" s="20"/>
      <c r="S53" s="20"/>
      <c r="T53" s="20"/>
      <c r="U53" s="20"/>
      <c r="V53" s="20"/>
      <c r="W53" s="20"/>
      <c r="X53" s="20"/>
      <c r="Y53" s="20"/>
    </row>
    <row r="54" spans="1:25" x14ac:dyDescent="0.25">
      <c r="A54" s="27"/>
    </row>
    <row r="55" spans="1:25" x14ac:dyDescent="0.25">
      <c r="A55" s="27"/>
    </row>
    <row r="56" spans="1:25" x14ac:dyDescent="0.25">
      <c r="A56" s="27"/>
    </row>
    <row r="57" spans="1:25" x14ac:dyDescent="0.25">
      <c r="A57" s="27"/>
    </row>
  </sheetData>
  <mergeCells count="10">
    <mergeCell ref="A33:Y33"/>
    <mergeCell ref="A7:A8"/>
    <mergeCell ref="B7:B8"/>
    <mergeCell ref="A2:Y2"/>
    <mergeCell ref="A3:Y3"/>
    <mergeCell ref="C7:Y7"/>
    <mergeCell ref="A9:Y9"/>
    <mergeCell ref="A17:Y17"/>
    <mergeCell ref="A25:Y25"/>
    <mergeCell ref="A5:K5"/>
  </mergeCells>
  <pageMargins left="0.25" right="0.25" top="0.75" bottom="0.75" header="0.3" footer="0.3"/>
  <pageSetup paperSize="9"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L57"/>
  <sheetViews>
    <sheetView showGridLines="0" zoomScale="85" zoomScaleNormal="85" workbookViewId="0">
      <selection activeCell="A40" sqref="A40"/>
    </sheetView>
  </sheetViews>
  <sheetFormatPr defaultRowHeight="15" x14ac:dyDescent="0.25"/>
  <cols>
    <col min="1" max="1" width="10" style="1" bestFit="1" customWidth="1"/>
    <col min="2" max="2" width="14.85546875" style="1" bestFit="1" customWidth="1"/>
    <col min="3" max="3" width="12.5703125" style="2" bestFit="1" customWidth="1"/>
    <col min="4" max="4" width="9.85546875" style="2" bestFit="1" customWidth="1"/>
    <col min="5" max="5" width="13.5703125" style="2" bestFit="1" customWidth="1"/>
    <col min="6" max="7" width="11" style="2" bestFit="1" customWidth="1"/>
    <col min="8" max="8" width="12.5703125" bestFit="1" customWidth="1"/>
    <col min="9" max="9" width="13.5703125" bestFit="1" customWidth="1"/>
    <col min="10" max="10" width="12.5703125" bestFit="1" customWidth="1"/>
    <col min="11" max="11" width="13.5703125" bestFit="1" customWidth="1"/>
    <col min="12" max="12" width="12.5703125" bestFit="1" customWidth="1"/>
    <col min="13" max="13" width="11" bestFit="1" customWidth="1"/>
    <col min="14" max="16" width="12.5703125" bestFit="1" customWidth="1"/>
    <col min="17" max="17" width="9.85546875" bestFit="1" customWidth="1"/>
    <col min="18" max="21" width="12.5703125" bestFit="1" customWidth="1"/>
    <col min="22" max="22" width="8.7109375" bestFit="1" customWidth="1"/>
    <col min="23" max="23" width="7.140625" bestFit="1" customWidth="1"/>
    <col min="24" max="24" width="8.7109375" bestFit="1" customWidth="1"/>
    <col min="25" max="25" width="11" bestFit="1" customWidth="1"/>
  </cols>
  <sheetData>
    <row r="2" spans="1:25" ht="18" thickBot="1" x14ac:dyDescent="0.35">
      <c r="A2" s="31" t="s">
        <v>36</v>
      </c>
      <c r="B2" s="31"/>
      <c r="C2" s="31"/>
      <c r="D2" s="31"/>
      <c r="E2" s="31"/>
      <c r="F2" s="31"/>
      <c r="G2" s="31"/>
      <c r="H2" s="31"/>
      <c r="I2" s="31"/>
      <c r="J2" s="31"/>
      <c r="K2" s="31"/>
      <c r="L2" s="31"/>
      <c r="M2" s="31"/>
      <c r="N2" s="31"/>
      <c r="O2" s="31"/>
      <c r="P2" s="31"/>
      <c r="Q2" s="31"/>
      <c r="R2" s="31"/>
      <c r="S2" s="31"/>
      <c r="T2" s="31"/>
      <c r="U2" s="31"/>
      <c r="V2" s="31"/>
      <c r="W2" s="31"/>
      <c r="X2" s="31"/>
      <c r="Y2" s="31"/>
    </row>
    <row r="3" spans="1:25" ht="15.75" thickTop="1" x14ac:dyDescent="0.25">
      <c r="A3" s="33" t="s">
        <v>41</v>
      </c>
      <c r="B3" s="33"/>
      <c r="C3" s="33"/>
      <c r="D3" s="33"/>
      <c r="E3" s="33"/>
      <c r="F3" s="33"/>
      <c r="G3" s="33"/>
      <c r="H3" s="33"/>
      <c r="I3" s="33"/>
      <c r="J3" s="33"/>
      <c r="K3" s="33"/>
      <c r="L3" s="33"/>
      <c r="M3" s="33"/>
      <c r="N3" s="33"/>
      <c r="O3" s="33"/>
      <c r="P3" s="33"/>
      <c r="Q3" s="33"/>
      <c r="R3" s="33"/>
      <c r="S3" s="33"/>
      <c r="T3" s="33"/>
      <c r="U3" s="33"/>
      <c r="V3" s="33"/>
      <c r="W3" s="33"/>
      <c r="X3" s="33"/>
      <c r="Y3" s="33"/>
    </row>
    <row r="5" spans="1:25" x14ac:dyDescent="0.25">
      <c r="A5" s="37" t="s">
        <v>44</v>
      </c>
      <c r="B5" s="37"/>
      <c r="C5" s="37"/>
      <c r="D5" s="37"/>
      <c r="E5" s="37"/>
      <c r="F5" s="37"/>
      <c r="G5" s="37"/>
      <c r="H5" s="38"/>
      <c r="I5" s="38"/>
      <c r="J5" s="38"/>
      <c r="K5" s="38"/>
    </row>
    <row r="7" spans="1:25" x14ac:dyDescent="0.25">
      <c r="A7" s="35" t="s">
        <v>28</v>
      </c>
      <c r="B7" s="35" t="s">
        <v>29</v>
      </c>
      <c r="C7" s="34" t="s">
        <v>42</v>
      </c>
      <c r="D7" s="34"/>
      <c r="E7" s="34"/>
      <c r="F7" s="34"/>
      <c r="G7" s="34"/>
      <c r="H7" s="34"/>
      <c r="I7" s="34"/>
      <c r="J7" s="34"/>
      <c r="K7" s="34"/>
      <c r="L7" s="34"/>
      <c r="M7" s="34"/>
      <c r="N7" s="34"/>
      <c r="O7" s="34"/>
      <c r="P7" s="34"/>
      <c r="Q7" s="34"/>
      <c r="R7" s="34"/>
      <c r="S7" s="34"/>
      <c r="T7" s="34"/>
      <c r="U7" s="34"/>
      <c r="V7" s="34"/>
      <c r="W7" s="34"/>
      <c r="X7" s="34"/>
      <c r="Y7" s="34"/>
    </row>
    <row r="8" spans="1:25" x14ac:dyDescent="0.25">
      <c r="A8" s="36"/>
      <c r="B8" s="36"/>
      <c r="C8" s="9" t="s">
        <v>4</v>
      </c>
      <c r="D8" s="9" t="s">
        <v>5</v>
      </c>
      <c r="E8" s="9" t="s">
        <v>6</v>
      </c>
      <c r="F8" s="9" t="s">
        <v>7</v>
      </c>
      <c r="G8" s="9" t="s">
        <v>8</v>
      </c>
      <c r="H8" s="10" t="s">
        <v>9</v>
      </c>
      <c r="I8" s="10" t="s">
        <v>10</v>
      </c>
      <c r="J8" s="10" t="s">
        <v>11</v>
      </c>
      <c r="K8" s="10" t="s">
        <v>12</v>
      </c>
      <c r="L8" s="10" t="s">
        <v>13</v>
      </c>
      <c r="M8" s="10" t="s">
        <v>14</v>
      </c>
      <c r="N8" s="10" t="s">
        <v>15</v>
      </c>
      <c r="O8" s="10" t="s">
        <v>16</v>
      </c>
      <c r="P8" s="10" t="s">
        <v>17</v>
      </c>
      <c r="Q8" s="10" t="s">
        <v>18</v>
      </c>
      <c r="R8" s="10" t="s">
        <v>19</v>
      </c>
      <c r="S8" s="10" t="s">
        <v>20</v>
      </c>
      <c r="T8" s="10" t="s">
        <v>21</v>
      </c>
      <c r="U8" s="10" t="s">
        <v>22</v>
      </c>
      <c r="V8" s="10" t="s">
        <v>23</v>
      </c>
      <c r="W8" s="10" t="s">
        <v>24</v>
      </c>
      <c r="X8" s="10" t="s">
        <v>25</v>
      </c>
      <c r="Y8" s="28" t="s">
        <v>34</v>
      </c>
    </row>
    <row r="9" spans="1:25" x14ac:dyDescent="0.25">
      <c r="A9" s="29" t="s">
        <v>37</v>
      </c>
      <c r="B9" s="29"/>
      <c r="C9" s="29"/>
      <c r="D9" s="29"/>
      <c r="E9" s="29"/>
      <c r="F9" s="29"/>
      <c r="G9" s="29"/>
      <c r="H9" s="29"/>
      <c r="I9" s="29"/>
      <c r="J9" s="29"/>
      <c r="K9" s="29"/>
      <c r="L9" s="29"/>
      <c r="M9" s="29"/>
      <c r="N9" s="29"/>
      <c r="O9" s="29"/>
      <c r="P9" s="29"/>
      <c r="Q9" s="29"/>
      <c r="R9" s="29"/>
      <c r="S9" s="29"/>
      <c r="T9" s="29"/>
      <c r="U9" s="29"/>
      <c r="V9" s="29"/>
      <c r="W9" s="29"/>
      <c r="X9" s="29"/>
      <c r="Y9" s="29"/>
    </row>
    <row r="10" spans="1:25" x14ac:dyDescent="0.25">
      <c r="A10" s="12">
        <v>1</v>
      </c>
      <c r="B10" s="13">
        <f>SUM(C10:Y10)</f>
        <v>27914318.580000002</v>
      </c>
      <c r="C10" s="13">
        <v>83980.34</v>
      </c>
      <c r="D10" s="13">
        <v>30656.16</v>
      </c>
      <c r="E10" s="13">
        <v>716641.5</v>
      </c>
      <c r="F10" s="13">
        <v>26544.98</v>
      </c>
      <c r="G10" s="13">
        <v>9698.15</v>
      </c>
      <c r="H10" s="17">
        <v>339456.89</v>
      </c>
      <c r="I10" s="17">
        <v>10145191.720000001</v>
      </c>
      <c r="J10" s="17">
        <v>445189.2</v>
      </c>
      <c r="K10" s="17">
        <v>7996204.2999999998</v>
      </c>
      <c r="L10" s="17">
        <v>242559.11</v>
      </c>
      <c r="M10" s="17">
        <v>100911.18</v>
      </c>
      <c r="N10" s="17">
        <v>549489.13</v>
      </c>
      <c r="O10" s="17">
        <v>865540.57</v>
      </c>
      <c r="P10" s="17">
        <v>1288306.6000000001</v>
      </c>
      <c r="Q10" s="17">
        <v>6223.41</v>
      </c>
      <c r="R10" s="17">
        <v>969978.1</v>
      </c>
      <c r="S10" s="17">
        <v>427202.21</v>
      </c>
      <c r="T10" s="17">
        <v>2592518.85</v>
      </c>
      <c r="U10" s="17">
        <v>1063355.42</v>
      </c>
      <c r="V10" s="17">
        <v>0</v>
      </c>
      <c r="W10" s="17">
        <v>0</v>
      </c>
      <c r="X10" s="17">
        <v>1814.87</v>
      </c>
      <c r="Y10" s="17">
        <v>12855.89</v>
      </c>
    </row>
    <row r="11" spans="1:25" x14ac:dyDescent="0.25">
      <c r="A11" s="12">
        <v>2</v>
      </c>
      <c r="B11" s="13">
        <f t="shared" ref="B11:B16" si="0">SUM(C11:Y11)</f>
        <v>22318136.130000003</v>
      </c>
      <c r="C11" s="13">
        <v>423360</v>
      </c>
      <c r="D11" s="13">
        <v>0</v>
      </c>
      <c r="E11" s="13">
        <v>2589420</v>
      </c>
      <c r="F11" s="13">
        <v>4260</v>
      </c>
      <c r="G11" s="13">
        <v>10980</v>
      </c>
      <c r="H11" s="17">
        <v>3750285</v>
      </c>
      <c r="I11" s="17">
        <v>4398801.76</v>
      </c>
      <c r="J11" s="17">
        <v>919410</v>
      </c>
      <c r="K11" s="17">
        <v>1992376.8</v>
      </c>
      <c r="L11" s="17">
        <v>504300</v>
      </c>
      <c r="M11" s="17">
        <v>263130</v>
      </c>
      <c r="N11" s="17">
        <v>120000</v>
      </c>
      <c r="O11" s="17">
        <v>2349246.86</v>
      </c>
      <c r="P11" s="17">
        <v>886080</v>
      </c>
      <c r="Q11" s="17">
        <v>6960</v>
      </c>
      <c r="R11" s="17">
        <v>577320</v>
      </c>
      <c r="S11" s="17">
        <v>242520</v>
      </c>
      <c r="T11" s="17">
        <v>593370</v>
      </c>
      <c r="U11" s="17">
        <v>2642935.71</v>
      </c>
      <c r="V11" s="17">
        <v>2340</v>
      </c>
      <c r="W11" s="17">
        <v>960</v>
      </c>
      <c r="X11" s="17">
        <v>0</v>
      </c>
      <c r="Y11" s="17">
        <v>40080</v>
      </c>
    </row>
    <row r="12" spans="1:25" x14ac:dyDescent="0.25">
      <c r="A12" s="12" t="s">
        <v>0</v>
      </c>
      <c r="B12" s="13">
        <f t="shared" si="0"/>
        <v>44003846.620000005</v>
      </c>
      <c r="C12" s="13">
        <v>655074.22</v>
      </c>
      <c r="D12" s="13">
        <v>6071.43</v>
      </c>
      <c r="E12" s="13">
        <v>29240162.800000001</v>
      </c>
      <c r="F12" s="13">
        <v>114516.21</v>
      </c>
      <c r="G12" s="13">
        <v>99448.72</v>
      </c>
      <c r="H12" s="17">
        <v>769606.77</v>
      </c>
      <c r="I12" s="17">
        <v>2804161.43</v>
      </c>
      <c r="J12" s="17">
        <v>2730421.95</v>
      </c>
      <c r="K12" s="17">
        <v>588767.9</v>
      </c>
      <c r="L12" s="17">
        <v>465760.95</v>
      </c>
      <c r="M12" s="17">
        <v>69977.23</v>
      </c>
      <c r="N12" s="17">
        <v>926440.15</v>
      </c>
      <c r="O12" s="17">
        <v>1632669.62</v>
      </c>
      <c r="P12" s="17">
        <v>2020133</v>
      </c>
      <c r="Q12" s="17">
        <v>4463.2700000000004</v>
      </c>
      <c r="R12" s="17">
        <v>95501.74</v>
      </c>
      <c r="S12" s="17">
        <v>1394295.17</v>
      </c>
      <c r="T12" s="17">
        <v>225291.85</v>
      </c>
      <c r="U12" s="17">
        <v>160375.12</v>
      </c>
      <c r="V12" s="17">
        <v>0</v>
      </c>
      <c r="W12" s="17">
        <v>0</v>
      </c>
      <c r="X12" s="17">
        <v>0</v>
      </c>
      <c r="Y12" s="17">
        <v>707.09</v>
      </c>
    </row>
    <row r="13" spans="1:25" x14ac:dyDescent="0.25">
      <c r="A13" s="12" t="s">
        <v>1</v>
      </c>
      <c r="B13" s="13">
        <f t="shared" si="0"/>
        <v>79368915.00000003</v>
      </c>
      <c r="C13" s="13">
        <v>931904.11</v>
      </c>
      <c r="D13" s="13">
        <v>420933.77</v>
      </c>
      <c r="E13" s="13">
        <v>41613204.100000001</v>
      </c>
      <c r="F13" s="13">
        <v>24941.59</v>
      </c>
      <c r="G13" s="13">
        <v>436340.67</v>
      </c>
      <c r="H13" s="17">
        <v>3941584.35</v>
      </c>
      <c r="I13" s="17">
        <v>11069538.710000001</v>
      </c>
      <c r="J13" s="17">
        <v>6728149.1299999999</v>
      </c>
      <c r="K13" s="17">
        <v>2825340.8</v>
      </c>
      <c r="L13" s="17">
        <v>1245219.6000000001</v>
      </c>
      <c r="M13" s="17">
        <v>138711.42000000001</v>
      </c>
      <c r="N13" s="17">
        <v>699669.14</v>
      </c>
      <c r="O13" s="17">
        <v>3093405.11</v>
      </c>
      <c r="P13" s="17">
        <v>2526370.9</v>
      </c>
      <c r="Q13" s="17">
        <v>6750.39</v>
      </c>
      <c r="R13" s="17">
        <v>206182</v>
      </c>
      <c r="S13" s="17">
        <v>2490117.08</v>
      </c>
      <c r="T13" s="17">
        <v>478658.57</v>
      </c>
      <c r="U13" s="17">
        <v>483181.67</v>
      </c>
      <c r="V13" s="17">
        <v>472.73</v>
      </c>
      <c r="W13" s="17">
        <v>229.12</v>
      </c>
      <c r="X13" s="17">
        <v>0</v>
      </c>
      <c r="Y13" s="17">
        <v>8010.04</v>
      </c>
    </row>
    <row r="14" spans="1:25" x14ac:dyDescent="0.25">
      <c r="A14" s="12" t="s">
        <v>2</v>
      </c>
      <c r="B14" s="13">
        <f t="shared" si="0"/>
        <v>2572005</v>
      </c>
      <c r="C14" s="13">
        <v>35700</v>
      </c>
      <c r="D14" s="13">
        <v>210</v>
      </c>
      <c r="E14" s="13">
        <v>194670</v>
      </c>
      <c r="F14" s="13">
        <v>0</v>
      </c>
      <c r="G14" s="13">
        <v>1470</v>
      </c>
      <c r="H14" s="17">
        <v>411390</v>
      </c>
      <c r="I14" s="17">
        <v>327180</v>
      </c>
      <c r="J14" s="17">
        <v>135660</v>
      </c>
      <c r="K14" s="17">
        <v>73710</v>
      </c>
      <c r="L14" s="17">
        <v>46620</v>
      </c>
      <c r="M14" s="17">
        <v>21840</v>
      </c>
      <c r="N14" s="17">
        <v>10710</v>
      </c>
      <c r="O14" s="17">
        <v>206025</v>
      </c>
      <c r="P14" s="17">
        <v>92610</v>
      </c>
      <c r="Q14" s="17">
        <v>210</v>
      </c>
      <c r="R14" s="17">
        <v>57855</v>
      </c>
      <c r="S14" s="17">
        <v>11550</v>
      </c>
      <c r="T14" s="17">
        <v>113085</v>
      </c>
      <c r="U14" s="17">
        <v>823635</v>
      </c>
      <c r="V14" s="17">
        <v>0</v>
      </c>
      <c r="W14" s="17">
        <v>0</v>
      </c>
      <c r="X14" s="17">
        <v>0</v>
      </c>
      <c r="Y14" s="17">
        <v>7875</v>
      </c>
    </row>
    <row r="15" spans="1:25" x14ac:dyDescent="0.25">
      <c r="A15" s="12" t="s">
        <v>3</v>
      </c>
      <c r="B15" s="13">
        <f t="shared" si="0"/>
        <v>235095</v>
      </c>
      <c r="C15" s="13">
        <v>420</v>
      </c>
      <c r="D15" s="13">
        <v>0</v>
      </c>
      <c r="E15" s="13">
        <v>7140</v>
      </c>
      <c r="F15" s="13">
        <v>210</v>
      </c>
      <c r="G15" s="13">
        <v>210</v>
      </c>
      <c r="H15" s="17">
        <v>7350</v>
      </c>
      <c r="I15" s="17">
        <v>18480</v>
      </c>
      <c r="J15" s="17">
        <v>3780</v>
      </c>
      <c r="K15" s="17">
        <v>6720</v>
      </c>
      <c r="L15" s="17">
        <v>4620</v>
      </c>
      <c r="M15" s="17">
        <v>630</v>
      </c>
      <c r="N15" s="17">
        <v>4410</v>
      </c>
      <c r="O15" s="17">
        <v>13020</v>
      </c>
      <c r="P15" s="17">
        <v>14910</v>
      </c>
      <c r="Q15" s="17">
        <v>0</v>
      </c>
      <c r="R15" s="17">
        <v>2520</v>
      </c>
      <c r="S15" s="17">
        <v>840</v>
      </c>
      <c r="T15" s="17">
        <v>2940</v>
      </c>
      <c r="U15" s="17">
        <v>5670</v>
      </c>
      <c r="V15" s="17">
        <v>0</v>
      </c>
      <c r="W15" s="17">
        <v>0</v>
      </c>
      <c r="X15" s="17">
        <v>0</v>
      </c>
      <c r="Y15" s="17">
        <v>141225</v>
      </c>
    </row>
    <row r="16" spans="1:25" x14ac:dyDescent="0.25">
      <c r="A16" s="14" t="s">
        <v>45</v>
      </c>
      <c r="B16" s="15">
        <f t="shared" si="0"/>
        <v>176412316.33000004</v>
      </c>
      <c r="C16" s="16">
        <f>SUM(C10:C15)</f>
        <v>2130438.67</v>
      </c>
      <c r="D16" s="16">
        <f t="shared" ref="D16:Y16" si="1">SUM(D10:D15)</f>
        <v>457871.35999999999</v>
      </c>
      <c r="E16" s="16">
        <f t="shared" si="1"/>
        <v>74361238.400000006</v>
      </c>
      <c r="F16" s="16">
        <f t="shared" si="1"/>
        <v>170472.78</v>
      </c>
      <c r="G16" s="16">
        <f t="shared" si="1"/>
        <v>558147.54</v>
      </c>
      <c r="H16" s="16">
        <f t="shared" si="1"/>
        <v>9219673.0099999998</v>
      </c>
      <c r="I16" s="16">
        <f t="shared" si="1"/>
        <v>28763353.620000001</v>
      </c>
      <c r="J16" s="16">
        <f t="shared" si="1"/>
        <v>10962610.280000001</v>
      </c>
      <c r="K16" s="16">
        <f t="shared" si="1"/>
        <v>13483119.800000001</v>
      </c>
      <c r="L16" s="16">
        <f t="shared" si="1"/>
        <v>2509079.66</v>
      </c>
      <c r="M16" s="16">
        <f t="shared" si="1"/>
        <v>595199.82999999996</v>
      </c>
      <c r="N16" s="16">
        <f t="shared" si="1"/>
        <v>2310718.42</v>
      </c>
      <c r="O16" s="16">
        <f t="shared" si="1"/>
        <v>8159907.1600000001</v>
      </c>
      <c r="P16" s="16">
        <f t="shared" si="1"/>
        <v>6828410.5</v>
      </c>
      <c r="Q16" s="16">
        <f t="shared" si="1"/>
        <v>24607.07</v>
      </c>
      <c r="R16" s="16">
        <f t="shared" si="1"/>
        <v>1909356.84</v>
      </c>
      <c r="S16" s="16">
        <f t="shared" si="1"/>
        <v>4566524.46</v>
      </c>
      <c r="T16" s="16">
        <f t="shared" si="1"/>
        <v>4005864.27</v>
      </c>
      <c r="U16" s="16">
        <f t="shared" si="1"/>
        <v>5179152.92</v>
      </c>
      <c r="V16" s="16">
        <f t="shared" si="1"/>
        <v>2812.73</v>
      </c>
      <c r="W16" s="16">
        <f t="shared" si="1"/>
        <v>1189.1199999999999</v>
      </c>
      <c r="X16" s="16">
        <f t="shared" si="1"/>
        <v>1814.87</v>
      </c>
      <c r="Y16" s="16">
        <f t="shared" si="1"/>
        <v>210753.02</v>
      </c>
    </row>
    <row r="17" spans="1:64" x14ac:dyDescent="0.25">
      <c r="A17" s="29" t="s">
        <v>38</v>
      </c>
      <c r="B17" s="29"/>
      <c r="C17" s="29"/>
      <c r="D17" s="29"/>
      <c r="E17" s="29"/>
      <c r="F17" s="29"/>
      <c r="G17" s="29"/>
      <c r="H17" s="29"/>
      <c r="I17" s="29"/>
      <c r="J17" s="29"/>
      <c r="K17" s="29"/>
      <c r="L17" s="29"/>
      <c r="M17" s="29"/>
      <c r="N17" s="29"/>
      <c r="O17" s="29"/>
      <c r="P17" s="29"/>
      <c r="Q17" s="29"/>
      <c r="R17" s="29"/>
      <c r="S17" s="29"/>
      <c r="T17" s="29"/>
      <c r="U17" s="29"/>
      <c r="V17" s="29"/>
      <c r="W17" s="29"/>
      <c r="X17" s="29"/>
      <c r="Y17" s="29"/>
    </row>
    <row r="18" spans="1:64" x14ac:dyDescent="0.25">
      <c r="A18" s="1">
        <v>1</v>
      </c>
      <c r="B18" s="6">
        <f t="shared" ref="B18:B24" si="2">SUM(C18:Y18)</f>
        <v>11216</v>
      </c>
      <c r="C18" s="6">
        <v>60</v>
      </c>
      <c r="D18" s="6">
        <v>2</v>
      </c>
      <c r="E18" s="6">
        <v>491</v>
      </c>
      <c r="F18" s="6">
        <v>9</v>
      </c>
      <c r="G18" s="6">
        <v>12</v>
      </c>
      <c r="H18" s="11">
        <v>284</v>
      </c>
      <c r="I18" s="11">
        <v>3547</v>
      </c>
      <c r="J18" s="11">
        <v>330</v>
      </c>
      <c r="K18" s="11">
        <v>3059</v>
      </c>
      <c r="L18" s="11">
        <v>107</v>
      </c>
      <c r="M18" s="11">
        <v>56</v>
      </c>
      <c r="N18" s="11">
        <v>213</v>
      </c>
      <c r="O18" s="11">
        <v>442</v>
      </c>
      <c r="P18" s="11">
        <v>514</v>
      </c>
      <c r="Q18" s="11">
        <v>3</v>
      </c>
      <c r="R18" s="11">
        <v>416</v>
      </c>
      <c r="S18" s="11">
        <v>221</v>
      </c>
      <c r="T18" s="11">
        <v>498</v>
      </c>
      <c r="U18" s="11">
        <v>938</v>
      </c>
      <c r="V18" s="11">
        <v>0</v>
      </c>
      <c r="W18" s="11">
        <v>0</v>
      </c>
      <c r="X18" s="11">
        <v>2</v>
      </c>
      <c r="Y18" s="11">
        <v>12</v>
      </c>
    </row>
    <row r="19" spans="1:64" x14ac:dyDescent="0.25">
      <c r="A19" s="1">
        <v>2</v>
      </c>
      <c r="B19" s="6">
        <f t="shared" si="2"/>
        <v>47410</v>
      </c>
      <c r="C19" s="6">
        <v>897</v>
      </c>
      <c r="D19" s="6">
        <v>0</v>
      </c>
      <c r="E19" s="6">
        <v>5733</v>
      </c>
      <c r="F19" s="6">
        <v>9</v>
      </c>
      <c r="G19" s="6">
        <v>27</v>
      </c>
      <c r="H19" s="11">
        <v>7755</v>
      </c>
      <c r="I19" s="11">
        <v>9699</v>
      </c>
      <c r="J19" s="11">
        <v>1927</v>
      </c>
      <c r="K19" s="11">
        <v>3924</v>
      </c>
      <c r="L19" s="11">
        <v>1165</v>
      </c>
      <c r="M19" s="11">
        <v>646</v>
      </c>
      <c r="N19" s="11">
        <v>258</v>
      </c>
      <c r="O19" s="11">
        <v>5282</v>
      </c>
      <c r="P19" s="11">
        <v>1911</v>
      </c>
      <c r="Q19" s="11">
        <v>21</v>
      </c>
      <c r="R19" s="11">
        <v>1230</v>
      </c>
      <c r="S19" s="11">
        <v>576</v>
      </c>
      <c r="T19" s="11">
        <v>1200</v>
      </c>
      <c r="U19" s="11">
        <v>5058</v>
      </c>
      <c r="V19" s="11">
        <v>6</v>
      </c>
      <c r="W19" s="11">
        <v>2</v>
      </c>
      <c r="X19" s="11">
        <v>0</v>
      </c>
      <c r="Y19" s="11">
        <v>84</v>
      </c>
    </row>
    <row r="20" spans="1:64" x14ac:dyDescent="0.25">
      <c r="A20" s="1" t="s">
        <v>0</v>
      </c>
      <c r="B20" s="6">
        <f t="shared" si="2"/>
        <v>4516</v>
      </c>
      <c r="C20" s="6">
        <v>57</v>
      </c>
      <c r="D20" s="6">
        <v>1</v>
      </c>
      <c r="E20" s="6">
        <v>621</v>
      </c>
      <c r="F20" s="6">
        <v>7</v>
      </c>
      <c r="G20" s="6">
        <v>14</v>
      </c>
      <c r="H20" s="11">
        <v>385</v>
      </c>
      <c r="I20" s="11">
        <v>1047</v>
      </c>
      <c r="J20" s="11">
        <v>267</v>
      </c>
      <c r="K20" s="11">
        <v>335</v>
      </c>
      <c r="L20" s="11">
        <v>132</v>
      </c>
      <c r="M20" s="11">
        <v>27</v>
      </c>
      <c r="N20" s="11">
        <v>122</v>
      </c>
      <c r="O20" s="11">
        <v>560</v>
      </c>
      <c r="P20" s="11">
        <v>306</v>
      </c>
      <c r="Q20" s="11">
        <v>4</v>
      </c>
      <c r="R20" s="11">
        <v>61</v>
      </c>
      <c r="S20" s="11">
        <v>383</v>
      </c>
      <c r="T20" s="11">
        <v>75</v>
      </c>
      <c r="U20" s="11">
        <v>110</v>
      </c>
      <c r="V20" s="11">
        <v>0</v>
      </c>
      <c r="W20" s="11">
        <v>0</v>
      </c>
      <c r="X20" s="11">
        <v>0</v>
      </c>
      <c r="Y20" s="11">
        <v>2</v>
      </c>
    </row>
    <row r="21" spans="1:64" x14ac:dyDescent="0.25">
      <c r="A21" s="1" t="s">
        <v>1</v>
      </c>
      <c r="B21" s="6">
        <f t="shared" si="2"/>
        <v>17684</v>
      </c>
      <c r="C21" s="6">
        <v>269</v>
      </c>
      <c r="D21" s="6">
        <v>18</v>
      </c>
      <c r="E21" s="6">
        <v>2609</v>
      </c>
      <c r="F21" s="6">
        <v>9</v>
      </c>
      <c r="G21" s="6">
        <v>96</v>
      </c>
      <c r="H21" s="11">
        <v>1456</v>
      </c>
      <c r="I21" s="11">
        <v>4529</v>
      </c>
      <c r="J21" s="11">
        <v>1273</v>
      </c>
      <c r="K21" s="11">
        <v>1611</v>
      </c>
      <c r="L21" s="11">
        <v>534</v>
      </c>
      <c r="M21" s="11">
        <v>62</v>
      </c>
      <c r="N21" s="11">
        <v>325</v>
      </c>
      <c r="O21" s="11">
        <v>1832</v>
      </c>
      <c r="P21" s="11">
        <v>885</v>
      </c>
      <c r="Q21" s="11">
        <v>7</v>
      </c>
      <c r="R21" s="11">
        <v>186</v>
      </c>
      <c r="S21" s="11">
        <v>1403</v>
      </c>
      <c r="T21" s="11">
        <v>205</v>
      </c>
      <c r="U21" s="11">
        <v>363</v>
      </c>
      <c r="V21" s="11">
        <v>1</v>
      </c>
      <c r="W21" s="11">
        <v>1</v>
      </c>
      <c r="X21" s="11">
        <v>0</v>
      </c>
      <c r="Y21" s="11">
        <v>10</v>
      </c>
    </row>
    <row r="22" spans="1:64" x14ac:dyDescent="0.25">
      <c r="A22" s="1" t="s">
        <v>2</v>
      </c>
      <c r="B22" s="6">
        <f t="shared" si="2"/>
        <v>12237</v>
      </c>
      <c r="C22" s="6">
        <v>169</v>
      </c>
      <c r="D22" s="6">
        <v>1</v>
      </c>
      <c r="E22" s="6">
        <v>925</v>
      </c>
      <c r="F22" s="6">
        <v>0</v>
      </c>
      <c r="G22" s="6">
        <v>7</v>
      </c>
      <c r="H22" s="11">
        <v>1952</v>
      </c>
      <c r="I22" s="11">
        <v>1559</v>
      </c>
      <c r="J22" s="11">
        <v>646</v>
      </c>
      <c r="K22" s="11">
        <v>351</v>
      </c>
      <c r="L22" s="11">
        <v>222</v>
      </c>
      <c r="M22" s="11">
        <v>104</v>
      </c>
      <c r="N22" s="11">
        <v>51</v>
      </c>
      <c r="O22" s="11">
        <v>980</v>
      </c>
      <c r="P22" s="11">
        <v>441</v>
      </c>
      <c r="Q22" s="11">
        <v>1</v>
      </c>
      <c r="R22" s="11">
        <v>276</v>
      </c>
      <c r="S22" s="11">
        <v>55</v>
      </c>
      <c r="T22" s="11">
        <v>538</v>
      </c>
      <c r="U22" s="11">
        <v>3922</v>
      </c>
      <c r="V22" s="11">
        <v>0</v>
      </c>
      <c r="W22" s="11">
        <v>0</v>
      </c>
      <c r="X22" s="11">
        <v>0</v>
      </c>
      <c r="Y22" s="11">
        <v>37</v>
      </c>
    </row>
    <row r="23" spans="1:64" x14ac:dyDescent="0.25">
      <c r="A23" s="1" t="s">
        <v>3</v>
      </c>
      <c r="B23" s="6">
        <f t="shared" si="2"/>
        <v>1119</v>
      </c>
      <c r="C23" s="6">
        <v>2</v>
      </c>
      <c r="D23" s="6">
        <v>0</v>
      </c>
      <c r="E23" s="6">
        <v>34</v>
      </c>
      <c r="F23" s="6">
        <v>1</v>
      </c>
      <c r="G23" s="6">
        <v>1</v>
      </c>
      <c r="H23" s="11">
        <v>35</v>
      </c>
      <c r="I23" s="11">
        <v>88</v>
      </c>
      <c r="J23" s="11">
        <v>18</v>
      </c>
      <c r="K23" s="11">
        <v>32</v>
      </c>
      <c r="L23" s="11">
        <v>22</v>
      </c>
      <c r="M23" s="11">
        <v>3</v>
      </c>
      <c r="N23" s="11">
        <v>21</v>
      </c>
      <c r="O23" s="11">
        <v>62</v>
      </c>
      <c r="P23" s="11">
        <v>71</v>
      </c>
      <c r="Q23" s="11">
        <v>0</v>
      </c>
      <c r="R23" s="11">
        <v>12</v>
      </c>
      <c r="S23" s="11">
        <v>4</v>
      </c>
      <c r="T23" s="11">
        <v>14</v>
      </c>
      <c r="U23" s="11">
        <v>27</v>
      </c>
      <c r="V23" s="11">
        <v>0</v>
      </c>
      <c r="W23" s="11">
        <v>0</v>
      </c>
      <c r="X23" s="11">
        <v>0</v>
      </c>
      <c r="Y23" s="11">
        <v>672</v>
      </c>
    </row>
    <row r="24" spans="1:64" x14ac:dyDescent="0.25">
      <c r="A24" s="14" t="s">
        <v>45</v>
      </c>
      <c r="B24" s="8">
        <f t="shared" si="2"/>
        <v>94182</v>
      </c>
      <c r="C24" s="8">
        <f>SUM(C18:C23)</f>
        <v>1454</v>
      </c>
      <c r="D24" s="8">
        <f t="shared" ref="D24:Y24" si="3">SUM(D18:D23)</f>
        <v>22</v>
      </c>
      <c r="E24" s="8">
        <f t="shared" si="3"/>
        <v>10413</v>
      </c>
      <c r="F24" s="8">
        <f t="shared" si="3"/>
        <v>35</v>
      </c>
      <c r="G24" s="8">
        <f t="shared" si="3"/>
        <v>157</v>
      </c>
      <c r="H24" s="8">
        <f t="shared" si="3"/>
        <v>11867</v>
      </c>
      <c r="I24" s="8">
        <f t="shared" si="3"/>
        <v>20469</v>
      </c>
      <c r="J24" s="8">
        <f t="shared" si="3"/>
        <v>4461</v>
      </c>
      <c r="K24" s="8">
        <f t="shared" si="3"/>
        <v>9312</v>
      </c>
      <c r="L24" s="8">
        <f t="shared" si="3"/>
        <v>2182</v>
      </c>
      <c r="M24" s="8">
        <f t="shared" si="3"/>
        <v>898</v>
      </c>
      <c r="N24" s="8">
        <f t="shared" si="3"/>
        <v>990</v>
      </c>
      <c r="O24" s="8">
        <f t="shared" si="3"/>
        <v>9158</v>
      </c>
      <c r="P24" s="8">
        <f t="shared" si="3"/>
        <v>4128</v>
      </c>
      <c r="Q24" s="8">
        <f t="shared" si="3"/>
        <v>36</v>
      </c>
      <c r="R24" s="8">
        <f t="shared" si="3"/>
        <v>2181</v>
      </c>
      <c r="S24" s="8">
        <f t="shared" si="3"/>
        <v>2642</v>
      </c>
      <c r="T24" s="8">
        <f t="shared" si="3"/>
        <v>2530</v>
      </c>
      <c r="U24" s="8">
        <f t="shared" si="3"/>
        <v>10418</v>
      </c>
      <c r="V24" s="8">
        <f t="shared" si="3"/>
        <v>7</v>
      </c>
      <c r="W24" s="8">
        <f t="shared" si="3"/>
        <v>3</v>
      </c>
      <c r="X24" s="8">
        <f t="shared" si="3"/>
        <v>2</v>
      </c>
      <c r="Y24" s="8">
        <f t="shared" si="3"/>
        <v>817</v>
      </c>
    </row>
    <row r="25" spans="1:64" x14ac:dyDescent="0.25">
      <c r="A25" s="29" t="s">
        <v>39</v>
      </c>
      <c r="B25" s="29"/>
      <c r="C25" s="29"/>
      <c r="D25" s="29"/>
      <c r="E25" s="29"/>
      <c r="F25" s="29"/>
      <c r="G25" s="29"/>
      <c r="H25" s="29"/>
      <c r="I25" s="29"/>
      <c r="J25" s="29"/>
      <c r="K25" s="29"/>
      <c r="L25" s="29"/>
      <c r="M25" s="29"/>
      <c r="N25" s="29"/>
      <c r="O25" s="29"/>
      <c r="P25" s="29"/>
      <c r="Q25" s="29"/>
      <c r="R25" s="29"/>
      <c r="S25" s="29"/>
      <c r="T25" s="29"/>
      <c r="U25" s="29"/>
      <c r="V25" s="29"/>
      <c r="W25" s="29"/>
      <c r="X25" s="29"/>
      <c r="Y25" s="29"/>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x14ac:dyDescent="0.25">
      <c r="A26" s="1">
        <v>1</v>
      </c>
      <c r="B26" s="6">
        <f t="shared" ref="B26:B32" si="4">SUM(C26:Y26)</f>
        <v>56339</v>
      </c>
      <c r="C26" s="6">
        <v>184</v>
      </c>
      <c r="D26" s="6">
        <v>52</v>
      </c>
      <c r="E26" s="6">
        <v>1625</v>
      </c>
      <c r="F26" s="6">
        <v>41</v>
      </c>
      <c r="G26" s="6">
        <v>26</v>
      </c>
      <c r="H26" s="11">
        <v>788</v>
      </c>
      <c r="I26" s="11">
        <v>20900</v>
      </c>
      <c r="J26" s="11">
        <v>1538</v>
      </c>
      <c r="K26" s="11">
        <v>15808</v>
      </c>
      <c r="L26" s="11">
        <v>464</v>
      </c>
      <c r="M26" s="11">
        <v>249</v>
      </c>
      <c r="N26" s="11">
        <v>1094</v>
      </c>
      <c r="O26" s="11">
        <v>1631</v>
      </c>
      <c r="P26" s="11">
        <v>2339</v>
      </c>
      <c r="Q26" s="11">
        <v>12</v>
      </c>
      <c r="R26" s="11">
        <v>2037</v>
      </c>
      <c r="S26" s="11">
        <v>757</v>
      </c>
      <c r="T26" s="11">
        <v>4270</v>
      </c>
      <c r="U26" s="11">
        <v>2481</v>
      </c>
      <c r="V26" s="11">
        <v>0</v>
      </c>
      <c r="W26" s="11">
        <v>0</v>
      </c>
      <c r="X26" s="11">
        <v>6</v>
      </c>
      <c r="Y26" s="11">
        <v>37</v>
      </c>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x14ac:dyDescent="0.25">
      <c r="A27" s="1">
        <v>2</v>
      </c>
      <c r="B27" s="6">
        <f t="shared" si="4"/>
        <v>47367</v>
      </c>
      <c r="C27" s="6">
        <v>897</v>
      </c>
      <c r="D27" s="6">
        <v>0</v>
      </c>
      <c r="E27" s="6">
        <v>5725</v>
      </c>
      <c r="F27" s="6">
        <v>9</v>
      </c>
      <c r="G27" s="6">
        <v>27</v>
      </c>
      <c r="H27" s="11">
        <v>7751</v>
      </c>
      <c r="I27" s="11">
        <v>9690</v>
      </c>
      <c r="J27" s="11">
        <v>1925</v>
      </c>
      <c r="K27" s="11">
        <v>3920</v>
      </c>
      <c r="L27" s="11">
        <v>1165</v>
      </c>
      <c r="M27" s="11">
        <v>646</v>
      </c>
      <c r="N27" s="11">
        <v>258</v>
      </c>
      <c r="O27" s="11">
        <v>5277</v>
      </c>
      <c r="P27" s="11">
        <v>1908</v>
      </c>
      <c r="Q27" s="11">
        <v>20</v>
      </c>
      <c r="R27" s="11">
        <v>1230</v>
      </c>
      <c r="S27" s="11">
        <v>575</v>
      </c>
      <c r="T27" s="11">
        <v>1200</v>
      </c>
      <c r="U27" s="11">
        <v>5053</v>
      </c>
      <c r="V27" s="11">
        <v>5</v>
      </c>
      <c r="W27" s="11">
        <v>2</v>
      </c>
      <c r="X27" s="11">
        <v>0</v>
      </c>
      <c r="Y27" s="11">
        <v>84</v>
      </c>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row>
    <row r="28" spans="1:64" x14ac:dyDescent="0.25">
      <c r="A28" s="1" t="s">
        <v>0</v>
      </c>
      <c r="B28" s="6">
        <f t="shared" si="4"/>
        <v>103023</v>
      </c>
      <c r="C28" s="6">
        <v>3543</v>
      </c>
      <c r="D28" s="6">
        <v>11</v>
      </c>
      <c r="E28" s="6">
        <v>64621</v>
      </c>
      <c r="F28" s="6">
        <v>337</v>
      </c>
      <c r="G28" s="6">
        <v>372</v>
      </c>
      <c r="H28" s="11">
        <v>1692</v>
      </c>
      <c r="I28" s="11">
        <v>5985</v>
      </c>
      <c r="J28" s="11">
        <v>10049</v>
      </c>
      <c r="K28" s="11">
        <v>1506</v>
      </c>
      <c r="L28" s="11">
        <v>779</v>
      </c>
      <c r="M28" s="11">
        <v>150</v>
      </c>
      <c r="N28" s="11">
        <v>1788</v>
      </c>
      <c r="O28" s="11">
        <v>3692</v>
      </c>
      <c r="P28" s="11">
        <v>5051</v>
      </c>
      <c r="Q28" s="11">
        <v>12</v>
      </c>
      <c r="R28" s="11">
        <v>197</v>
      </c>
      <c r="S28" s="11">
        <v>2490</v>
      </c>
      <c r="T28" s="11">
        <v>375</v>
      </c>
      <c r="U28" s="11">
        <v>371</v>
      </c>
      <c r="V28" s="11">
        <v>0</v>
      </c>
      <c r="W28" s="11">
        <v>0</v>
      </c>
      <c r="X28" s="11">
        <v>0</v>
      </c>
      <c r="Y28" s="11">
        <v>2</v>
      </c>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row>
    <row r="29" spans="1:64" x14ac:dyDescent="0.25">
      <c r="A29" s="1" t="s">
        <v>1</v>
      </c>
      <c r="B29" s="6">
        <f t="shared" si="4"/>
        <v>245210</v>
      </c>
      <c r="C29" s="6">
        <v>2888</v>
      </c>
      <c r="D29" s="6">
        <v>2265</v>
      </c>
      <c r="E29" s="6">
        <v>121927</v>
      </c>
      <c r="F29" s="6">
        <v>119</v>
      </c>
      <c r="G29" s="6">
        <v>1673</v>
      </c>
      <c r="H29" s="11">
        <v>11843</v>
      </c>
      <c r="I29" s="11">
        <v>37886</v>
      </c>
      <c r="J29" s="11">
        <v>20736</v>
      </c>
      <c r="K29" s="11">
        <v>8492</v>
      </c>
      <c r="L29" s="11">
        <v>4072</v>
      </c>
      <c r="M29" s="11">
        <v>638</v>
      </c>
      <c r="N29" s="11">
        <v>2344</v>
      </c>
      <c r="O29" s="11">
        <v>10175</v>
      </c>
      <c r="P29" s="11">
        <v>8634</v>
      </c>
      <c r="Q29" s="11">
        <v>23</v>
      </c>
      <c r="R29" s="11">
        <v>647</v>
      </c>
      <c r="S29" s="11">
        <v>8158</v>
      </c>
      <c r="T29" s="11">
        <v>1214</v>
      </c>
      <c r="U29" s="11">
        <v>1444</v>
      </c>
      <c r="V29" s="11">
        <v>2</v>
      </c>
      <c r="W29" s="11">
        <v>1</v>
      </c>
      <c r="X29" s="11">
        <v>0</v>
      </c>
      <c r="Y29" s="11">
        <v>29</v>
      </c>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x14ac:dyDescent="0.25">
      <c r="A30" s="1" t="s">
        <v>2</v>
      </c>
      <c r="B30" s="6">
        <f t="shared" si="4"/>
        <v>12231</v>
      </c>
      <c r="C30" s="6">
        <v>169</v>
      </c>
      <c r="D30" s="6">
        <v>1</v>
      </c>
      <c r="E30" s="6">
        <v>925</v>
      </c>
      <c r="F30" s="6">
        <v>0</v>
      </c>
      <c r="G30" s="6">
        <v>7</v>
      </c>
      <c r="H30" s="11">
        <v>1952</v>
      </c>
      <c r="I30" s="11">
        <v>1557</v>
      </c>
      <c r="J30" s="11">
        <v>646</v>
      </c>
      <c r="K30" s="11">
        <v>351</v>
      </c>
      <c r="L30" s="11">
        <v>222</v>
      </c>
      <c r="M30" s="11">
        <v>104</v>
      </c>
      <c r="N30" s="11">
        <v>51</v>
      </c>
      <c r="O30" s="11">
        <v>980</v>
      </c>
      <c r="P30" s="11">
        <v>441</v>
      </c>
      <c r="Q30" s="11">
        <v>1</v>
      </c>
      <c r="R30" s="11">
        <v>275</v>
      </c>
      <c r="S30" s="11">
        <v>55</v>
      </c>
      <c r="T30" s="11">
        <v>538</v>
      </c>
      <c r="U30" s="11">
        <v>3919</v>
      </c>
      <c r="V30" s="11">
        <v>0</v>
      </c>
      <c r="W30" s="11">
        <v>0</v>
      </c>
      <c r="X30" s="11">
        <v>0</v>
      </c>
      <c r="Y30" s="11">
        <v>37</v>
      </c>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x14ac:dyDescent="0.25">
      <c r="A31" s="1" t="s">
        <v>3</v>
      </c>
      <c r="B31" s="6">
        <f t="shared" si="4"/>
        <v>1118</v>
      </c>
      <c r="C31" s="6">
        <v>2</v>
      </c>
      <c r="D31" s="6">
        <v>0</v>
      </c>
      <c r="E31" s="6">
        <v>34</v>
      </c>
      <c r="F31" s="6">
        <v>1</v>
      </c>
      <c r="G31" s="6">
        <v>1</v>
      </c>
      <c r="H31" s="11">
        <v>35</v>
      </c>
      <c r="I31" s="11">
        <v>88</v>
      </c>
      <c r="J31" s="11">
        <v>18</v>
      </c>
      <c r="K31" s="11">
        <v>32</v>
      </c>
      <c r="L31" s="11">
        <v>22</v>
      </c>
      <c r="M31" s="11">
        <v>3</v>
      </c>
      <c r="N31" s="11">
        <v>21</v>
      </c>
      <c r="O31" s="11">
        <v>62</v>
      </c>
      <c r="P31" s="11">
        <v>71</v>
      </c>
      <c r="Q31" s="11">
        <v>0</v>
      </c>
      <c r="R31" s="11">
        <v>12</v>
      </c>
      <c r="S31" s="11">
        <v>4</v>
      </c>
      <c r="T31" s="11">
        <v>14</v>
      </c>
      <c r="U31" s="11">
        <v>27</v>
      </c>
      <c r="V31" s="11">
        <v>0</v>
      </c>
      <c r="W31" s="11">
        <v>0</v>
      </c>
      <c r="X31" s="11">
        <v>0</v>
      </c>
      <c r="Y31" s="11">
        <v>671</v>
      </c>
      <c r="Z31" s="21"/>
      <c r="AA31" s="21"/>
      <c r="AB31" s="21"/>
      <c r="AC31" s="21"/>
      <c r="AD31" s="21"/>
      <c r="AE31" s="22"/>
      <c r="AF31" s="22"/>
      <c r="AG31" s="22"/>
      <c r="AH31" s="22"/>
      <c r="AI31" s="22"/>
      <c r="AJ31" s="22"/>
      <c r="AK31" s="22"/>
      <c r="AL31" s="22"/>
      <c r="AM31" s="22"/>
      <c r="AN31" s="22"/>
      <c r="AO31" s="22"/>
      <c r="AP31" s="22"/>
      <c r="AQ31" s="22"/>
      <c r="AR31" s="22"/>
      <c r="AS31" s="22"/>
      <c r="AT31" s="22"/>
      <c r="AU31" s="22"/>
      <c r="AV31" s="22"/>
      <c r="AW31" s="20"/>
      <c r="AX31" s="20"/>
      <c r="AY31" s="20"/>
      <c r="AZ31" s="20"/>
      <c r="BA31" s="20"/>
      <c r="BB31" s="20"/>
      <c r="BC31" s="20"/>
      <c r="BD31" s="20"/>
      <c r="BE31" s="20"/>
      <c r="BF31" s="20"/>
      <c r="BG31" s="20"/>
      <c r="BH31" s="20"/>
      <c r="BI31" s="20"/>
      <c r="BJ31" s="20"/>
      <c r="BK31" s="20"/>
      <c r="BL31" s="20"/>
    </row>
    <row r="32" spans="1:64" x14ac:dyDescent="0.25">
      <c r="A32" s="14" t="s">
        <v>45</v>
      </c>
      <c r="B32" s="7">
        <f t="shared" si="4"/>
        <v>465288</v>
      </c>
      <c r="C32" s="8">
        <f>SUM(C26:C31)</f>
        <v>7683</v>
      </c>
      <c r="D32" s="8">
        <f t="shared" ref="D32:Y32" si="5">SUM(D26:D31)</f>
        <v>2329</v>
      </c>
      <c r="E32" s="8">
        <f t="shared" si="5"/>
        <v>194857</v>
      </c>
      <c r="F32" s="8">
        <f t="shared" si="5"/>
        <v>507</v>
      </c>
      <c r="G32" s="8">
        <f t="shared" si="5"/>
        <v>2106</v>
      </c>
      <c r="H32" s="8">
        <f t="shared" si="5"/>
        <v>24061</v>
      </c>
      <c r="I32" s="8">
        <f t="shared" si="5"/>
        <v>76106</v>
      </c>
      <c r="J32" s="8">
        <f t="shared" si="5"/>
        <v>34912</v>
      </c>
      <c r="K32" s="8">
        <f t="shared" si="5"/>
        <v>30109</v>
      </c>
      <c r="L32" s="8">
        <f t="shared" si="5"/>
        <v>6724</v>
      </c>
      <c r="M32" s="8">
        <f t="shared" si="5"/>
        <v>1790</v>
      </c>
      <c r="N32" s="8">
        <f t="shared" si="5"/>
        <v>5556</v>
      </c>
      <c r="O32" s="8">
        <f t="shared" si="5"/>
        <v>21817</v>
      </c>
      <c r="P32" s="8">
        <f t="shared" si="5"/>
        <v>18444</v>
      </c>
      <c r="Q32" s="8">
        <f t="shared" si="5"/>
        <v>68</v>
      </c>
      <c r="R32" s="8">
        <f t="shared" si="5"/>
        <v>4398</v>
      </c>
      <c r="S32" s="8">
        <f t="shared" si="5"/>
        <v>12039</v>
      </c>
      <c r="T32" s="8">
        <f t="shared" si="5"/>
        <v>7611</v>
      </c>
      <c r="U32" s="8">
        <f t="shared" si="5"/>
        <v>13295</v>
      </c>
      <c r="V32" s="8">
        <f t="shared" si="5"/>
        <v>7</v>
      </c>
      <c r="W32" s="8">
        <f t="shared" si="5"/>
        <v>3</v>
      </c>
      <c r="X32" s="8">
        <f t="shared" si="5"/>
        <v>6</v>
      </c>
      <c r="Y32" s="8">
        <f t="shared" si="5"/>
        <v>860</v>
      </c>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20"/>
      <c r="AX32" s="20"/>
      <c r="AY32" s="20"/>
      <c r="AZ32" s="20"/>
      <c r="BA32" s="20"/>
      <c r="BB32" s="20"/>
      <c r="BC32" s="20"/>
      <c r="BD32" s="20"/>
      <c r="BE32" s="20"/>
      <c r="BF32" s="20"/>
      <c r="BG32" s="20"/>
      <c r="BH32" s="20"/>
      <c r="BI32" s="20"/>
      <c r="BJ32" s="20"/>
      <c r="BK32" s="20"/>
      <c r="BL32" s="20"/>
    </row>
    <row r="33" spans="1:64" x14ac:dyDescent="0.25">
      <c r="A33" s="29" t="s">
        <v>40</v>
      </c>
      <c r="B33" s="29"/>
      <c r="C33" s="29"/>
      <c r="D33" s="29"/>
      <c r="E33" s="29"/>
      <c r="F33" s="29"/>
      <c r="G33" s="29"/>
      <c r="H33" s="29"/>
      <c r="I33" s="29"/>
      <c r="J33" s="29"/>
      <c r="K33" s="29"/>
      <c r="L33" s="29"/>
      <c r="M33" s="29"/>
      <c r="N33" s="29"/>
      <c r="O33" s="29"/>
      <c r="P33" s="29"/>
      <c r="Q33" s="29"/>
      <c r="R33" s="29"/>
      <c r="S33" s="29"/>
      <c r="T33" s="29"/>
      <c r="U33" s="29"/>
      <c r="V33" s="29"/>
      <c r="W33" s="29"/>
      <c r="X33" s="29"/>
      <c r="Y33" s="29"/>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x14ac:dyDescent="0.25">
      <c r="A34" s="1">
        <v>1</v>
      </c>
      <c r="B34" s="4">
        <f t="shared" ref="B34:B40" si="6">SUM(C34:Y34)</f>
        <v>27914134.070000004</v>
      </c>
      <c r="C34" s="4">
        <v>83980.34</v>
      </c>
      <c r="D34" s="4">
        <v>30656.16</v>
      </c>
      <c r="E34" s="4">
        <v>716638.2</v>
      </c>
      <c r="F34" s="4">
        <v>26544.98</v>
      </c>
      <c r="G34" s="4">
        <v>9698.15</v>
      </c>
      <c r="H34" s="2">
        <v>339456.89</v>
      </c>
      <c r="I34" s="2">
        <v>10145157.77</v>
      </c>
      <c r="J34" s="2">
        <v>445189.2</v>
      </c>
      <c r="K34" s="2">
        <v>7996151.2000000002</v>
      </c>
      <c r="L34" s="2">
        <v>242559.11</v>
      </c>
      <c r="M34" s="2">
        <v>100911.16</v>
      </c>
      <c r="N34" s="2">
        <v>549489.13</v>
      </c>
      <c r="O34" s="2">
        <v>865540.57</v>
      </c>
      <c r="P34" s="2">
        <v>1288276.6000000001</v>
      </c>
      <c r="Q34" s="2">
        <v>6223.41</v>
      </c>
      <c r="R34" s="2">
        <v>969977.99</v>
      </c>
      <c r="S34" s="2">
        <v>427138.21</v>
      </c>
      <c r="T34" s="2">
        <v>2592518.85</v>
      </c>
      <c r="U34" s="2">
        <v>1063355.42</v>
      </c>
      <c r="V34" s="2">
        <v>0</v>
      </c>
      <c r="W34" s="2">
        <v>0</v>
      </c>
      <c r="X34" s="2">
        <v>1814.87</v>
      </c>
      <c r="Y34" s="2">
        <v>12855.86</v>
      </c>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x14ac:dyDescent="0.25">
      <c r="A35" s="1">
        <v>2</v>
      </c>
      <c r="B35" s="4">
        <f t="shared" si="6"/>
        <v>22318064.130000003</v>
      </c>
      <c r="C35" s="4">
        <v>423360</v>
      </c>
      <c r="D35" s="4">
        <v>0</v>
      </c>
      <c r="E35" s="4">
        <v>2589420</v>
      </c>
      <c r="F35" s="4">
        <v>4260</v>
      </c>
      <c r="G35" s="4">
        <v>10980</v>
      </c>
      <c r="H35" s="2">
        <v>3750249</v>
      </c>
      <c r="I35" s="2">
        <v>4398801.76</v>
      </c>
      <c r="J35" s="2">
        <v>919410</v>
      </c>
      <c r="K35" s="2">
        <v>1992376.8</v>
      </c>
      <c r="L35" s="2">
        <v>504300</v>
      </c>
      <c r="M35" s="2">
        <v>263130</v>
      </c>
      <c r="N35" s="2">
        <v>120000</v>
      </c>
      <c r="O35" s="2">
        <v>2349210.86</v>
      </c>
      <c r="P35" s="2">
        <v>886080</v>
      </c>
      <c r="Q35" s="2">
        <v>6960</v>
      </c>
      <c r="R35" s="2">
        <v>577320</v>
      </c>
      <c r="S35" s="2">
        <v>242520</v>
      </c>
      <c r="T35" s="2">
        <v>593370</v>
      </c>
      <c r="U35" s="2">
        <v>2642935.71</v>
      </c>
      <c r="V35" s="2">
        <v>2340</v>
      </c>
      <c r="W35" s="2">
        <v>960</v>
      </c>
      <c r="X35" s="2">
        <v>0</v>
      </c>
      <c r="Y35" s="2">
        <v>40080</v>
      </c>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x14ac:dyDescent="0.25">
      <c r="A36" s="1" t="s">
        <v>0</v>
      </c>
      <c r="B36" s="4">
        <f t="shared" si="6"/>
        <v>43940988.800000012</v>
      </c>
      <c r="C36" s="4">
        <v>655074.22</v>
      </c>
      <c r="D36" s="4">
        <v>6071.43</v>
      </c>
      <c r="E36" s="4">
        <v>29239565.199999999</v>
      </c>
      <c r="F36" s="4">
        <v>114516.21</v>
      </c>
      <c r="G36" s="4">
        <v>99448.72</v>
      </c>
      <c r="H36" s="2">
        <v>769606.77</v>
      </c>
      <c r="I36" s="2">
        <v>2804161.31</v>
      </c>
      <c r="J36" s="2">
        <v>2730421.95</v>
      </c>
      <c r="K36" s="2">
        <v>588767.9</v>
      </c>
      <c r="L36" s="2">
        <v>465760.95</v>
      </c>
      <c r="M36" s="2">
        <v>69977.23</v>
      </c>
      <c r="N36" s="2">
        <v>926440.15</v>
      </c>
      <c r="O36" s="2">
        <v>1632669.52</v>
      </c>
      <c r="P36" s="2">
        <v>1957873</v>
      </c>
      <c r="Q36" s="2">
        <v>4463.2700000000004</v>
      </c>
      <c r="R36" s="2">
        <v>95501.74</v>
      </c>
      <c r="S36" s="2">
        <v>1394295.17</v>
      </c>
      <c r="T36" s="2">
        <v>225291.85</v>
      </c>
      <c r="U36" s="2">
        <v>160375.12</v>
      </c>
      <c r="V36" s="2">
        <v>0</v>
      </c>
      <c r="W36" s="2">
        <v>0</v>
      </c>
      <c r="X36" s="2">
        <v>0</v>
      </c>
      <c r="Y36" s="2">
        <v>707.09</v>
      </c>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x14ac:dyDescent="0.25">
      <c r="A37" s="1" t="s">
        <v>1</v>
      </c>
      <c r="B37" s="4">
        <f t="shared" si="6"/>
        <v>79367596.340000033</v>
      </c>
      <c r="C37" s="4">
        <v>931904.11</v>
      </c>
      <c r="D37" s="4">
        <v>420933.77</v>
      </c>
      <c r="E37" s="4">
        <v>41613203.100000001</v>
      </c>
      <c r="F37" s="4">
        <v>24941.59</v>
      </c>
      <c r="G37" s="4">
        <v>436340.67</v>
      </c>
      <c r="H37" s="2">
        <v>3941584.19</v>
      </c>
      <c r="I37" s="2">
        <v>11069538.710000001</v>
      </c>
      <c r="J37" s="2">
        <v>6728149.1299999999</v>
      </c>
      <c r="K37" s="2">
        <v>2824746.7</v>
      </c>
      <c r="L37" s="2">
        <v>1245156.6000000001</v>
      </c>
      <c r="M37" s="2">
        <v>138711.42000000001</v>
      </c>
      <c r="N37" s="2">
        <v>699669.14</v>
      </c>
      <c r="O37" s="2">
        <v>3092745.11</v>
      </c>
      <c r="P37" s="2">
        <v>2526370.9</v>
      </c>
      <c r="Q37" s="2">
        <v>6750.39</v>
      </c>
      <c r="R37" s="2">
        <v>206182</v>
      </c>
      <c r="S37" s="2">
        <v>2490116.6800000002</v>
      </c>
      <c r="T37" s="2">
        <v>478658.57</v>
      </c>
      <c r="U37" s="2">
        <v>483181.67</v>
      </c>
      <c r="V37" s="2">
        <v>472.73</v>
      </c>
      <c r="W37" s="2">
        <v>229.12</v>
      </c>
      <c r="X37" s="2">
        <v>0</v>
      </c>
      <c r="Y37" s="2">
        <v>8010.04</v>
      </c>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x14ac:dyDescent="0.25">
      <c r="A38" s="1" t="s">
        <v>2</v>
      </c>
      <c r="B38" s="4">
        <f t="shared" si="6"/>
        <v>2572005</v>
      </c>
      <c r="C38" s="4">
        <v>35700</v>
      </c>
      <c r="D38" s="4">
        <v>210</v>
      </c>
      <c r="E38" s="4">
        <v>194670</v>
      </c>
      <c r="F38" s="4">
        <v>0</v>
      </c>
      <c r="G38" s="4">
        <v>1470</v>
      </c>
      <c r="H38" s="2">
        <v>411390</v>
      </c>
      <c r="I38" s="2">
        <v>327180</v>
      </c>
      <c r="J38" s="2">
        <v>135660</v>
      </c>
      <c r="K38" s="2">
        <v>73710</v>
      </c>
      <c r="L38" s="2">
        <v>46620</v>
      </c>
      <c r="M38" s="2">
        <v>21840</v>
      </c>
      <c r="N38" s="2">
        <v>10710</v>
      </c>
      <c r="O38" s="2">
        <v>206025</v>
      </c>
      <c r="P38" s="2">
        <v>92610</v>
      </c>
      <c r="Q38" s="2">
        <v>210</v>
      </c>
      <c r="R38" s="2">
        <v>57855</v>
      </c>
      <c r="S38" s="2">
        <v>11550</v>
      </c>
      <c r="T38" s="2">
        <v>113085</v>
      </c>
      <c r="U38" s="2">
        <v>823635</v>
      </c>
      <c r="V38" s="2">
        <v>0</v>
      </c>
      <c r="W38" s="2">
        <v>0</v>
      </c>
      <c r="X38" s="2">
        <v>0</v>
      </c>
      <c r="Y38" s="2">
        <v>7875</v>
      </c>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x14ac:dyDescent="0.25">
      <c r="A39" s="1" t="s">
        <v>3</v>
      </c>
      <c r="B39" s="4">
        <f t="shared" si="6"/>
        <v>235095</v>
      </c>
      <c r="C39" s="4">
        <v>420</v>
      </c>
      <c r="D39" s="4">
        <v>0</v>
      </c>
      <c r="E39" s="4">
        <v>7140</v>
      </c>
      <c r="F39" s="4">
        <v>210</v>
      </c>
      <c r="G39" s="4">
        <v>210</v>
      </c>
      <c r="H39" s="2">
        <v>7350</v>
      </c>
      <c r="I39" s="2">
        <v>18480</v>
      </c>
      <c r="J39" s="2">
        <v>3780</v>
      </c>
      <c r="K39" s="2">
        <v>6720</v>
      </c>
      <c r="L39" s="2">
        <v>4620</v>
      </c>
      <c r="M39" s="2">
        <v>630</v>
      </c>
      <c r="N39" s="2">
        <v>4410</v>
      </c>
      <c r="O39" s="2">
        <v>13020</v>
      </c>
      <c r="P39" s="2">
        <v>14910</v>
      </c>
      <c r="Q39" s="2">
        <v>0</v>
      </c>
      <c r="R39" s="2">
        <v>2520</v>
      </c>
      <c r="S39" s="2">
        <v>840</v>
      </c>
      <c r="T39" s="2">
        <v>2940</v>
      </c>
      <c r="U39" s="2">
        <v>5670</v>
      </c>
      <c r="V39" s="2">
        <v>0</v>
      </c>
      <c r="W39" s="2">
        <v>0</v>
      </c>
      <c r="X39" s="2">
        <v>0</v>
      </c>
      <c r="Y39" s="2">
        <v>141225</v>
      </c>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x14ac:dyDescent="0.25">
      <c r="A40" s="14" t="s">
        <v>45</v>
      </c>
      <c r="B40" s="5">
        <f t="shared" si="6"/>
        <v>176347883.33999997</v>
      </c>
      <c r="C40" s="5">
        <f>SUM(C34:C39)</f>
        <v>2130438.67</v>
      </c>
      <c r="D40" s="5">
        <f t="shared" ref="D40:Y40" si="7">SUM(D34:D39)</f>
        <v>457871.35999999999</v>
      </c>
      <c r="E40" s="5">
        <f t="shared" si="7"/>
        <v>74360636.5</v>
      </c>
      <c r="F40" s="5">
        <f t="shared" si="7"/>
        <v>170472.78</v>
      </c>
      <c r="G40" s="5">
        <f t="shared" si="7"/>
        <v>558147.54</v>
      </c>
      <c r="H40" s="5">
        <f t="shared" si="7"/>
        <v>9219636.8499999996</v>
      </c>
      <c r="I40" s="5">
        <f t="shared" si="7"/>
        <v>28763319.550000001</v>
      </c>
      <c r="J40" s="5">
        <f t="shared" si="7"/>
        <v>10962610.280000001</v>
      </c>
      <c r="K40" s="5">
        <f t="shared" si="7"/>
        <v>13482472.600000001</v>
      </c>
      <c r="L40" s="5">
        <f t="shared" si="7"/>
        <v>2509016.66</v>
      </c>
      <c r="M40" s="5">
        <f t="shared" si="7"/>
        <v>595199.81000000006</v>
      </c>
      <c r="N40" s="5">
        <f t="shared" si="7"/>
        <v>2310718.42</v>
      </c>
      <c r="O40" s="5">
        <f t="shared" si="7"/>
        <v>8159211.0599999987</v>
      </c>
      <c r="P40" s="5">
        <f t="shared" si="7"/>
        <v>6766120.5</v>
      </c>
      <c r="Q40" s="5">
        <f t="shared" si="7"/>
        <v>24607.07</v>
      </c>
      <c r="R40" s="5">
        <f t="shared" si="7"/>
        <v>1909356.73</v>
      </c>
      <c r="S40" s="5">
        <f t="shared" si="7"/>
        <v>4566460.0600000005</v>
      </c>
      <c r="T40" s="5">
        <f t="shared" si="7"/>
        <v>4005864.27</v>
      </c>
      <c r="U40" s="5">
        <f t="shared" si="7"/>
        <v>5179152.92</v>
      </c>
      <c r="V40" s="5">
        <f t="shared" si="7"/>
        <v>2812.73</v>
      </c>
      <c r="W40" s="5">
        <f t="shared" si="7"/>
        <v>1189.1199999999999</v>
      </c>
      <c r="X40" s="5">
        <f t="shared" si="7"/>
        <v>1814.87</v>
      </c>
      <c r="Y40" s="5">
        <f t="shared" si="7"/>
        <v>210752.99</v>
      </c>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0"/>
      <c r="AX40" s="20"/>
      <c r="AY40" s="20"/>
      <c r="AZ40" s="20"/>
      <c r="BA40" s="20"/>
      <c r="BB40" s="20"/>
      <c r="BC40" s="20"/>
      <c r="BD40" s="20"/>
      <c r="BE40" s="20"/>
      <c r="BF40" s="20"/>
      <c r="BG40" s="20"/>
      <c r="BH40" s="20"/>
      <c r="BI40" s="20"/>
      <c r="BJ40" s="20"/>
      <c r="BK40" s="20"/>
      <c r="BL40" s="20"/>
    </row>
    <row r="41" spans="1:64"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row>
    <row r="43" spans="1:64"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row>
    <row r="44" spans="1:64"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row>
    <row r="45" spans="1:64"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row>
    <row r="46" spans="1:64" x14ac:dyDescent="0.25">
      <c r="A46" s="25"/>
      <c r="B46" s="23"/>
      <c r="C46" s="23"/>
      <c r="D46" s="23"/>
      <c r="E46" s="23"/>
      <c r="F46" s="23"/>
      <c r="G46" s="23"/>
      <c r="H46" s="23"/>
      <c r="I46" s="23"/>
      <c r="J46" s="23"/>
      <c r="K46" s="23"/>
      <c r="L46" s="23"/>
      <c r="M46" s="23"/>
      <c r="N46" s="23"/>
      <c r="O46" s="23"/>
      <c r="P46" s="23"/>
      <c r="Q46" s="23"/>
      <c r="R46" s="23"/>
      <c r="S46" s="23"/>
      <c r="T46" s="23"/>
      <c r="U46" s="23"/>
      <c r="V46" s="23"/>
      <c r="W46" s="23"/>
      <c r="X46" s="23"/>
      <c r="Y46" s="23"/>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row>
    <row r="47" spans="1:64" x14ac:dyDescent="0.25">
      <c r="A47" s="25"/>
      <c r="B47" s="23"/>
      <c r="C47" s="23"/>
      <c r="D47" s="23"/>
      <c r="E47" s="23"/>
      <c r="F47" s="23"/>
      <c r="G47" s="23"/>
      <c r="H47" s="23"/>
      <c r="I47" s="23"/>
      <c r="J47" s="23"/>
      <c r="K47" s="23"/>
      <c r="L47" s="23"/>
      <c r="M47" s="23"/>
      <c r="N47" s="23"/>
      <c r="O47" s="23"/>
      <c r="P47" s="23"/>
      <c r="Q47" s="23"/>
      <c r="R47" s="23"/>
      <c r="S47" s="23"/>
      <c r="T47" s="23"/>
      <c r="U47" s="23"/>
      <c r="V47" s="23"/>
      <c r="W47" s="23"/>
      <c r="X47" s="23"/>
      <c r="Y47" s="23"/>
    </row>
    <row r="48" spans="1:64" x14ac:dyDescent="0.25">
      <c r="A48" s="26"/>
      <c r="B48" s="23"/>
      <c r="C48" s="23"/>
      <c r="D48" s="23"/>
      <c r="E48" s="23"/>
      <c r="F48" s="23"/>
      <c r="G48" s="23"/>
      <c r="H48" s="23"/>
      <c r="I48" s="23"/>
      <c r="J48" s="23"/>
      <c r="K48" s="23"/>
      <c r="L48" s="23"/>
      <c r="M48" s="23"/>
      <c r="N48" s="23"/>
      <c r="O48" s="23"/>
      <c r="P48" s="23"/>
      <c r="Q48" s="23"/>
      <c r="R48" s="23"/>
      <c r="S48" s="23"/>
      <c r="T48" s="23"/>
      <c r="U48" s="23"/>
      <c r="V48" s="23"/>
      <c r="W48" s="23"/>
      <c r="X48" s="23"/>
      <c r="Y48" s="23"/>
    </row>
    <row r="49" spans="1:25" x14ac:dyDescent="0.25">
      <c r="A49" s="25"/>
      <c r="B49" s="23"/>
      <c r="C49" s="24"/>
      <c r="D49" s="24"/>
      <c r="E49" s="24"/>
      <c r="F49" s="24"/>
      <c r="G49" s="24"/>
      <c r="H49" s="20"/>
      <c r="I49" s="20"/>
      <c r="J49" s="20"/>
      <c r="K49" s="20"/>
      <c r="L49" s="20"/>
      <c r="M49" s="20"/>
      <c r="N49" s="20"/>
      <c r="O49" s="20"/>
      <c r="P49" s="20"/>
      <c r="Q49" s="20"/>
      <c r="R49" s="20"/>
      <c r="S49" s="20"/>
      <c r="T49" s="20"/>
      <c r="U49" s="20"/>
      <c r="V49" s="20"/>
      <c r="W49" s="20"/>
      <c r="X49" s="20"/>
      <c r="Y49" s="20"/>
    </row>
    <row r="50" spans="1:25" x14ac:dyDescent="0.25">
      <c r="A50" s="25"/>
      <c r="B50" s="23"/>
      <c r="C50" s="24"/>
      <c r="D50" s="24"/>
      <c r="E50" s="24"/>
      <c r="F50" s="24"/>
      <c r="G50" s="24"/>
      <c r="H50" s="20"/>
      <c r="I50" s="20"/>
      <c r="J50" s="20"/>
      <c r="K50" s="20"/>
      <c r="L50" s="20"/>
      <c r="M50" s="20"/>
      <c r="N50" s="20"/>
      <c r="O50" s="20"/>
      <c r="P50" s="20"/>
      <c r="Q50" s="20"/>
      <c r="R50" s="20"/>
      <c r="S50" s="20"/>
      <c r="T50" s="20"/>
      <c r="U50" s="20"/>
      <c r="V50" s="20"/>
      <c r="W50" s="20"/>
      <c r="X50" s="20"/>
      <c r="Y50" s="20"/>
    </row>
    <row r="51" spans="1:25" x14ac:dyDescent="0.25">
      <c r="A51" s="25"/>
      <c r="B51" s="23"/>
      <c r="C51" s="24"/>
      <c r="D51" s="24"/>
      <c r="E51" s="24"/>
      <c r="F51" s="24"/>
      <c r="G51" s="24"/>
      <c r="H51" s="20"/>
      <c r="I51" s="20"/>
      <c r="J51" s="20"/>
      <c r="K51" s="20"/>
      <c r="L51" s="20"/>
      <c r="M51" s="20"/>
      <c r="N51" s="20"/>
      <c r="O51" s="20"/>
      <c r="P51" s="20"/>
      <c r="Q51" s="20"/>
      <c r="R51" s="20"/>
      <c r="S51" s="20"/>
      <c r="T51" s="20"/>
      <c r="U51" s="20"/>
      <c r="V51" s="20"/>
      <c r="W51" s="20"/>
      <c r="X51" s="20"/>
      <c r="Y51" s="20"/>
    </row>
    <row r="52" spans="1:25" x14ac:dyDescent="0.25">
      <c r="A52" s="25"/>
      <c r="B52" s="23"/>
      <c r="C52" s="24"/>
      <c r="D52" s="24"/>
      <c r="E52" s="24"/>
      <c r="F52" s="24"/>
      <c r="G52" s="24"/>
      <c r="H52" s="20"/>
      <c r="I52" s="20"/>
      <c r="J52" s="20"/>
      <c r="K52" s="20"/>
      <c r="L52" s="20"/>
      <c r="M52" s="20"/>
      <c r="N52" s="20"/>
      <c r="O52" s="20"/>
      <c r="P52" s="20"/>
      <c r="Q52" s="20"/>
      <c r="R52" s="20"/>
      <c r="S52" s="20"/>
      <c r="T52" s="20"/>
      <c r="U52" s="20"/>
      <c r="V52" s="20"/>
      <c r="W52" s="20"/>
      <c r="X52" s="20"/>
      <c r="Y52" s="20"/>
    </row>
    <row r="53" spans="1:25" x14ac:dyDescent="0.25">
      <c r="A53" s="25"/>
      <c r="B53" s="23"/>
      <c r="C53" s="24"/>
      <c r="D53" s="24"/>
      <c r="E53" s="24"/>
      <c r="F53" s="24"/>
      <c r="G53" s="24"/>
      <c r="H53" s="20"/>
      <c r="I53" s="20"/>
      <c r="J53" s="20"/>
      <c r="K53" s="20"/>
      <c r="L53" s="20"/>
      <c r="M53" s="20"/>
      <c r="N53" s="20"/>
      <c r="O53" s="20"/>
      <c r="P53" s="20"/>
      <c r="Q53" s="20"/>
      <c r="R53" s="20"/>
      <c r="S53" s="20"/>
      <c r="T53" s="20"/>
      <c r="U53" s="20"/>
      <c r="V53" s="20"/>
      <c r="W53" s="20"/>
      <c r="X53" s="20"/>
      <c r="Y53" s="20"/>
    </row>
    <row r="54" spans="1:25" x14ac:dyDescent="0.25">
      <c r="A54" s="27"/>
    </row>
    <row r="55" spans="1:25" x14ac:dyDescent="0.25">
      <c r="A55" s="27"/>
    </row>
    <row r="56" spans="1:25" x14ac:dyDescent="0.25">
      <c r="A56" s="27"/>
    </row>
    <row r="57" spans="1:25" x14ac:dyDescent="0.25">
      <c r="A57" s="27"/>
    </row>
  </sheetData>
  <mergeCells count="10">
    <mergeCell ref="A2:Y2"/>
    <mergeCell ref="A3:Y3"/>
    <mergeCell ref="A5:K5"/>
    <mergeCell ref="A7:A8"/>
    <mergeCell ref="B7:B8"/>
    <mergeCell ref="C7:Y7"/>
    <mergeCell ref="A9:Y9"/>
    <mergeCell ref="A17:Y17"/>
    <mergeCell ref="A25:Y25"/>
    <mergeCell ref="A33:Y33"/>
  </mergeCells>
  <pageMargins left="0.25" right="0.25" top="0.75" bottom="0.75" header="0.3" footer="0.3"/>
  <pageSetup paperSize="9" scale="4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L57"/>
  <sheetViews>
    <sheetView showGridLines="0" zoomScale="85" zoomScaleNormal="85" workbookViewId="0">
      <selection activeCell="A40" sqref="A40"/>
    </sheetView>
  </sheetViews>
  <sheetFormatPr defaultRowHeight="15" x14ac:dyDescent="0.25"/>
  <cols>
    <col min="1" max="1" width="10" style="1" bestFit="1" customWidth="1"/>
    <col min="2" max="2" width="14.85546875" style="1" bestFit="1" customWidth="1"/>
    <col min="3" max="3" width="12.5703125" style="2" bestFit="1" customWidth="1"/>
    <col min="4" max="4" width="9.85546875" style="2" bestFit="1" customWidth="1"/>
    <col min="5" max="5" width="13.5703125" style="2" bestFit="1" customWidth="1"/>
    <col min="6" max="7" width="11" style="2" bestFit="1" customWidth="1"/>
    <col min="8" max="8" width="12.5703125" bestFit="1" customWidth="1"/>
    <col min="9" max="9" width="13.5703125" bestFit="1" customWidth="1"/>
    <col min="10" max="10" width="12.5703125" bestFit="1" customWidth="1"/>
    <col min="11" max="11" width="13.5703125" bestFit="1" customWidth="1"/>
    <col min="12" max="12" width="12.5703125" bestFit="1" customWidth="1"/>
    <col min="13" max="13" width="11" bestFit="1" customWidth="1"/>
    <col min="14" max="16" width="12.5703125" bestFit="1" customWidth="1"/>
    <col min="17" max="17" width="9.85546875" bestFit="1" customWidth="1"/>
    <col min="18" max="21" width="12.5703125" bestFit="1" customWidth="1"/>
    <col min="22" max="22" width="8.7109375" bestFit="1" customWidth="1"/>
    <col min="23" max="23" width="7.140625" bestFit="1" customWidth="1"/>
    <col min="24" max="24" width="8.7109375" bestFit="1" customWidth="1"/>
    <col min="25" max="25" width="11" bestFit="1" customWidth="1"/>
  </cols>
  <sheetData>
    <row r="2" spans="1:25" ht="18" thickBot="1" x14ac:dyDescent="0.35">
      <c r="A2" s="31" t="s">
        <v>35</v>
      </c>
      <c r="B2" s="31"/>
      <c r="C2" s="31"/>
      <c r="D2" s="31"/>
      <c r="E2" s="31"/>
      <c r="F2" s="31"/>
      <c r="G2" s="31"/>
      <c r="H2" s="31"/>
      <c r="I2" s="31"/>
      <c r="J2" s="31"/>
      <c r="K2" s="31"/>
      <c r="L2" s="31"/>
      <c r="M2" s="31"/>
      <c r="N2" s="31"/>
      <c r="O2" s="31"/>
      <c r="P2" s="31"/>
      <c r="Q2" s="31"/>
      <c r="R2" s="31"/>
      <c r="S2" s="31"/>
      <c r="T2" s="31"/>
      <c r="U2" s="31"/>
      <c r="V2" s="31"/>
      <c r="W2" s="31"/>
      <c r="X2" s="31"/>
      <c r="Y2" s="31"/>
    </row>
    <row r="3" spans="1:25" ht="15.75" thickTop="1" x14ac:dyDescent="0.25">
      <c r="A3" s="33" t="s">
        <v>41</v>
      </c>
      <c r="B3" s="33"/>
      <c r="C3" s="33"/>
      <c r="D3" s="33"/>
      <c r="E3" s="33"/>
      <c r="F3" s="33"/>
      <c r="G3" s="33"/>
      <c r="H3" s="33"/>
      <c r="I3" s="33"/>
      <c r="J3" s="33"/>
      <c r="K3" s="33"/>
      <c r="L3" s="33"/>
      <c r="M3" s="33"/>
      <c r="N3" s="33"/>
      <c r="O3" s="33"/>
      <c r="P3" s="33"/>
      <c r="Q3" s="33"/>
      <c r="R3" s="33"/>
      <c r="S3" s="33"/>
      <c r="T3" s="33"/>
      <c r="U3" s="33"/>
      <c r="V3" s="33"/>
      <c r="W3" s="33"/>
      <c r="X3" s="33"/>
      <c r="Y3" s="33"/>
    </row>
    <row r="5" spans="1:25" x14ac:dyDescent="0.25">
      <c r="A5" s="37" t="s">
        <v>44</v>
      </c>
      <c r="B5" s="37"/>
      <c r="C5" s="37"/>
      <c r="D5" s="37"/>
      <c r="E5" s="37"/>
      <c r="F5" s="37"/>
      <c r="G5" s="37"/>
      <c r="H5" s="38"/>
      <c r="I5" s="38"/>
      <c r="J5" s="38"/>
      <c r="K5" s="38"/>
    </row>
    <row r="7" spans="1:25" x14ac:dyDescent="0.25">
      <c r="A7" s="35" t="s">
        <v>28</v>
      </c>
      <c r="B7" s="35" t="s">
        <v>29</v>
      </c>
      <c r="C7" s="34" t="s">
        <v>42</v>
      </c>
      <c r="D7" s="34"/>
      <c r="E7" s="34"/>
      <c r="F7" s="34"/>
      <c r="G7" s="34"/>
      <c r="H7" s="34"/>
      <c r="I7" s="34"/>
      <c r="J7" s="34"/>
      <c r="K7" s="34"/>
      <c r="L7" s="34"/>
      <c r="M7" s="34"/>
      <c r="N7" s="34"/>
      <c r="O7" s="34"/>
      <c r="P7" s="34"/>
      <c r="Q7" s="34"/>
      <c r="R7" s="34"/>
      <c r="S7" s="34"/>
      <c r="T7" s="34"/>
      <c r="U7" s="34"/>
      <c r="V7" s="34"/>
      <c r="W7" s="34"/>
      <c r="X7" s="34"/>
      <c r="Y7" s="34"/>
    </row>
    <row r="8" spans="1:25" x14ac:dyDescent="0.25">
      <c r="A8" s="36"/>
      <c r="B8" s="36"/>
      <c r="C8" s="9" t="s">
        <v>4</v>
      </c>
      <c r="D8" s="9" t="s">
        <v>5</v>
      </c>
      <c r="E8" s="9" t="s">
        <v>6</v>
      </c>
      <c r="F8" s="9" t="s">
        <v>7</v>
      </c>
      <c r="G8" s="9" t="s">
        <v>8</v>
      </c>
      <c r="H8" s="10" t="s">
        <v>9</v>
      </c>
      <c r="I8" s="10" t="s">
        <v>10</v>
      </c>
      <c r="J8" s="10" t="s">
        <v>11</v>
      </c>
      <c r="K8" s="10" t="s">
        <v>12</v>
      </c>
      <c r="L8" s="10" t="s">
        <v>13</v>
      </c>
      <c r="M8" s="10" t="s">
        <v>14</v>
      </c>
      <c r="N8" s="10" t="s">
        <v>15</v>
      </c>
      <c r="O8" s="10" t="s">
        <v>16</v>
      </c>
      <c r="P8" s="10" t="s">
        <v>17</v>
      </c>
      <c r="Q8" s="10" t="s">
        <v>18</v>
      </c>
      <c r="R8" s="10" t="s">
        <v>19</v>
      </c>
      <c r="S8" s="10" t="s">
        <v>20</v>
      </c>
      <c r="T8" s="10" t="s">
        <v>21</v>
      </c>
      <c r="U8" s="10" t="s">
        <v>22</v>
      </c>
      <c r="V8" s="10" t="s">
        <v>23</v>
      </c>
      <c r="W8" s="10" t="s">
        <v>24</v>
      </c>
      <c r="X8" s="10" t="s">
        <v>25</v>
      </c>
      <c r="Y8" s="28" t="s">
        <v>34</v>
      </c>
    </row>
    <row r="9" spans="1:25" x14ac:dyDescent="0.25">
      <c r="A9" s="29" t="s">
        <v>37</v>
      </c>
      <c r="B9" s="29"/>
      <c r="C9" s="29"/>
      <c r="D9" s="29"/>
      <c r="E9" s="29"/>
      <c r="F9" s="29"/>
      <c r="G9" s="29"/>
      <c r="H9" s="29"/>
      <c r="I9" s="29"/>
      <c r="J9" s="29"/>
      <c r="K9" s="29"/>
      <c r="L9" s="29"/>
      <c r="M9" s="29"/>
      <c r="N9" s="29"/>
      <c r="O9" s="29"/>
      <c r="P9" s="29"/>
      <c r="Q9" s="29"/>
      <c r="R9" s="29"/>
      <c r="S9" s="29"/>
      <c r="T9" s="29"/>
      <c r="U9" s="29"/>
      <c r="V9" s="29"/>
      <c r="W9" s="29"/>
      <c r="X9" s="29"/>
      <c r="Y9" s="29"/>
    </row>
    <row r="10" spans="1:25" x14ac:dyDescent="0.25">
      <c r="A10" s="12">
        <v>1</v>
      </c>
      <c r="B10" s="13">
        <f>SUM(C10:Y10)</f>
        <v>10015868.310000001</v>
      </c>
      <c r="C10" s="13">
        <v>20600.53</v>
      </c>
      <c r="D10" s="13">
        <v>23811.45</v>
      </c>
      <c r="E10" s="13">
        <v>187990.1</v>
      </c>
      <c r="F10" s="13">
        <v>21233.26</v>
      </c>
      <c r="G10" s="13">
        <v>616.54</v>
      </c>
      <c r="H10" s="17">
        <v>78577.509999999995</v>
      </c>
      <c r="I10" s="17">
        <v>2645764.09</v>
      </c>
      <c r="J10" s="17">
        <v>162321.67000000001</v>
      </c>
      <c r="K10" s="17">
        <v>2093818.8</v>
      </c>
      <c r="L10" s="17">
        <v>135126.14000000001</v>
      </c>
      <c r="M10" s="17">
        <v>4391.03</v>
      </c>
      <c r="N10" s="17">
        <v>184856.39</v>
      </c>
      <c r="O10" s="17">
        <v>344685.48</v>
      </c>
      <c r="P10" s="17">
        <v>598564.6</v>
      </c>
      <c r="Q10" s="17">
        <v>3747.69</v>
      </c>
      <c r="R10" s="17">
        <v>831045.47</v>
      </c>
      <c r="S10" s="17">
        <v>256699.42</v>
      </c>
      <c r="T10" s="17">
        <v>2006934.94</v>
      </c>
      <c r="U10" s="17">
        <v>409517.63</v>
      </c>
      <c r="V10" s="17">
        <v>0</v>
      </c>
      <c r="W10" s="17">
        <v>0</v>
      </c>
      <c r="X10" s="17">
        <v>642.42999999999995</v>
      </c>
      <c r="Y10" s="17">
        <v>4923.1400000000003</v>
      </c>
    </row>
    <row r="11" spans="1:25" x14ac:dyDescent="0.25">
      <c r="A11" s="12">
        <v>2</v>
      </c>
      <c r="B11" s="13">
        <f t="shared" ref="B11:B16" si="0">SUM(C11:Y11)</f>
        <v>18395547.850000001</v>
      </c>
      <c r="C11" s="13">
        <v>438120</v>
      </c>
      <c r="D11" s="13">
        <v>840</v>
      </c>
      <c r="E11" s="13">
        <v>2586566</v>
      </c>
      <c r="F11" s="13">
        <v>3720</v>
      </c>
      <c r="G11" s="13">
        <v>7320</v>
      </c>
      <c r="H11" s="17">
        <v>3802390</v>
      </c>
      <c r="I11" s="17">
        <v>3023477.96</v>
      </c>
      <c r="J11" s="17">
        <v>795434.41</v>
      </c>
      <c r="K11" s="17">
        <v>1363620</v>
      </c>
      <c r="L11" s="17">
        <v>532800</v>
      </c>
      <c r="M11" s="17">
        <v>250020</v>
      </c>
      <c r="N11" s="17">
        <v>97920</v>
      </c>
      <c r="O11" s="17">
        <v>2312127.7000000002</v>
      </c>
      <c r="P11" s="17">
        <v>875040</v>
      </c>
      <c r="Q11" s="17">
        <v>8760</v>
      </c>
      <c r="R11" s="17">
        <v>495600</v>
      </c>
      <c r="S11" s="17">
        <v>237720</v>
      </c>
      <c r="T11" s="17">
        <v>554880</v>
      </c>
      <c r="U11" s="17">
        <v>973191.78</v>
      </c>
      <c r="V11" s="17">
        <v>2340</v>
      </c>
      <c r="W11" s="17">
        <v>720</v>
      </c>
      <c r="X11" s="17">
        <v>0</v>
      </c>
      <c r="Y11" s="17">
        <v>32940</v>
      </c>
    </row>
    <row r="12" spans="1:25" x14ac:dyDescent="0.25">
      <c r="A12" s="12" t="s">
        <v>0</v>
      </c>
      <c r="B12" s="13">
        <f t="shared" si="0"/>
        <v>40426120.460000008</v>
      </c>
      <c r="C12" s="13">
        <v>825272.52</v>
      </c>
      <c r="D12" s="13">
        <v>327.84</v>
      </c>
      <c r="E12" s="13">
        <v>27853756.199999999</v>
      </c>
      <c r="F12" s="13">
        <v>137187.13</v>
      </c>
      <c r="G12" s="13">
        <v>36042.03</v>
      </c>
      <c r="H12" s="17">
        <v>560041.77</v>
      </c>
      <c r="I12" s="17">
        <v>2148769.3199999998</v>
      </c>
      <c r="J12" s="17">
        <v>2015585.04</v>
      </c>
      <c r="K12" s="17">
        <v>1352737</v>
      </c>
      <c r="L12" s="17">
        <v>378789.71</v>
      </c>
      <c r="M12" s="17">
        <v>53794.37</v>
      </c>
      <c r="N12" s="17">
        <v>613881.19999999995</v>
      </c>
      <c r="O12" s="17">
        <v>1512641.27</v>
      </c>
      <c r="P12" s="17">
        <v>1579853.9</v>
      </c>
      <c r="Q12" s="17">
        <v>3753.67</v>
      </c>
      <c r="R12" s="17">
        <v>100941.59</v>
      </c>
      <c r="S12" s="17">
        <v>905276.29</v>
      </c>
      <c r="T12" s="17">
        <v>194386.83</v>
      </c>
      <c r="U12" s="17">
        <v>152634.63</v>
      </c>
      <c r="V12" s="17">
        <v>0</v>
      </c>
      <c r="W12" s="17">
        <v>0</v>
      </c>
      <c r="X12" s="17">
        <v>0</v>
      </c>
      <c r="Y12" s="17">
        <v>448.15</v>
      </c>
    </row>
    <row r="13" spans="1:25" x14ac:dyDescent="0.25">
      <c r="A13" s="12" t="s">
        <v>1</v>
      </c>
      <c r="B13" s="13">
        <f t="shared" si="0"/>
        <v>71304920.370000005</v>
      </c>
      <c r="C13" s="13">
        <v>745961.58</v>
      </c>
      <c r="D13" s="13">
        <v>435203.17</v>
      </c>
      <c r="E13" s="13">
        <v>37432644.5</v>
      </c>
      <c r="F13" s="13">
        <v>29685.599999999999</v>
      </c>
      <c r="G13" s="13">
        <v>288723.09999999998</v>
      </c>
      <c r="H13" s="17">
        <v>3336258.14</v>
      </c>
      <c r="I13" s="17">
        <v>9313768.1799999997</v>
      </c>
      <c r="J13" s="17">
        <v>5533132.46</v>
      </c>
      <c r="K13" s="17">
        <v>4671388.8</v>
      </c>
      <c r="L13" s="17">
        <v>1098367.5</v>
      </c>
      <c r="M13" s="17">
        <v>80598.429999999993</v>
      </c>
      <c r="N13" s="17">
        <v>620200.53</v>
      </c>
      <c r="O13" s="17">
        <v>2861284.3</v>
      </c>
      <c r="P13" s="17">
        <v>2361864.1</v>
      </c>
      <c r="Q13" s="17">
        <v>7176</v>
      </c>
      <c r="R13" s="17">
        <v>225217.92000000001</v>
      </c>
      <c r="S13" s="17">
        <v>1321514.98</v>
      </c>
      <c r="T13" s="17">
        <v>432348.48</v>
      </c>
      <c r="U13" s="17">
        <v>503857.1</v>
      </c>
      <c r="V13" s="17">
        <v>800</v>
      </c>
      <c r="W13" s="17">
        <v>240</v>
      </c>
      <c r="X13" s="17">
        <v>0</v>
      </c>
      <c r="Y13" s="17">
        <v>4685.5</v>
      </c>
    </row>
    <row r="14" spans="1:25" x14ac:dyDescent="0.25">
      <c r="A14" s="12" t="s">
        <v>2</v>
      </c>
      <c r="B14" s="13">
        <f t="shared" si="0"/>
        <v>1790370</v>
      </c>
      <c r="C14" s="13">
        <v>36120</v>
      </c>
      <c r="D14" s="13">
        <v>0</v>
      </c>
      <c r="E14" s="13">
        <v>181860</v>
      </c>
      <c r="F14" s="13">
        <v>0</v>
      </c>
      <c r="G14" s="13">
        <v>1050</v>
      </c>
      <c r="H14" s="17">
        <v>415380</v>
      </c>
      <c r="I14" s="17">
        <v>226380</v>
      </c>
      <c r="J14" s="17">
        <v>101220</v>
      </c>
      <c r="K14" s="17">
        <v>51660</v>
      </c>
      <c r="L14" s="17">
        <v>46830</v>
      </c>
      <c r="M14" s="17">
        <v>17430</v>
      </c>
      <c r="N14" s="17">
        <v>9870</v>
      </c>
      <c r="O14" s="17">
        <v>197310</v>
      </c>
      <c r="P14" s="17">
        <v>87570</v>
      </c>
      <c r="Q14" s="17">
        <v>210</v>
      </c>
      <c r="R14" s="17">
        <v>53130</v>
      </c>
      <c r="S14" s="17">
        <v>6930</v>
      </c>
      <c r="T14" s="17">
        <v>101220</v>
      </c>
      <c r="U14" s="17">
        <v>252630</v>
      </c>
      <c r="V14" s="17">
        <v>0</v>
      </c>
      <c r="W14" s="17">
        <v>0</v>
      </c>
      <c r="X14" s="17">
        <v>0</v>
      </c>
      <c r="Y14" s="17">
        <v>3570</v>
      </c>
    </row>
    <row r="15" spans="1:25" x14ac:dyDescent="0.25">
      <c r="A15" s="12" t="s">
        <v>3</v>
      </c>
      <c r="B15" s="13">
        <f t="shared" si="0"/>
        <v>197985</v>
      </c>
      <c r="C15" s="13">
        <v>420</v>
      </c>
      <c r="D15" s="13">
        <v>0</v>
      </c>
      <c r="E15" s="13">
        <v>5040</v>
      </c>
      <c r="F15" s="13">
        <v>0</v>
      </c>
      <c r="G15" s="13">
        <v>210</v>
      </c>
      <c r="H15" s="17">
        <v>5040</v>
      </c>
      <c r="I15" s="17">
        <v>14595</v>
      </c>
      <c r="J15" s="17">
        <v>2940</v>
      </c>
      <c r="K15" s="17">
        <v>4830</v>
      </c>
      <c r="L15" s="17">
        <v>4200</v>
      </c>
      <c r="M15" s="17">
        <v>420</v>
      </c>
      <c r="N15" s="17">
        <v>3360</v>
      </c>
      <c r="O15" s="17">
        <v>12600</v>
      </c>
      <c r="P15" s="17">
        <v>13650</v>
      </c>
      <c r="Q15" s="17">
        <v>0</v>
      </c>
      <c r="R15" s="17">
        <v>2520</v>
      </c>
      <c r="S15" s="17">
        <v>630</v>
      </c>
      <c r="T15" s="17">
        <v>2730</v>
      </c>
      <c r="U15" s="17">
        <v>3780</v>
      </c>
      <c r="V15" s="17">
        <v>0</v>
      </c>
      <c r="W15" s="17">
        <v>0</v>
      </c>
      <c r="X15" s="17">
        <v>0</v>
      </c>
      <c r="Y15" s="17">
        <v>121020</v>
      </c>
    </row>
    <row r="16" spans="1:25" x14ac:dyDescent="0.25">
      <c r="A16" s="14" t="s">
        <v>45</v>
      </c>
      <c r="B16" s="15">
        <f t="shared" si="0"/>
        <v>142130811.98999998</v>
      </c>
      <c r="C16" s="16">
        <f>SUM(C10:C15)</f>
        <v>2066494.63</v>
      </c>
      <c r="D16" s="16">
        <f t="shared" ref="D16:Y16" si="1">SUM(D10:D15)</f>
        <v>460182.45999999996</v>
      </c>
      <c r="E16" s="16">
        <f t="shared" si="1"/>
        <v>68247856.799999997</v>
      </c>
      <c r="F16" s="16">
        <f t="shared" si="1"/>
        <v>191825.99000000002</v>
      </c>
      <c r="G16" s="16">
        <f t="shared" si="1"/>
        <v>333961.67</v>
      </c>
      <c r="H16" s="16">
        <f t="shared" si="1"/>
        <v>8197687.4199999999</v>
      </c>
      <c r="I16" s="16">
        <f t="shared" si="1"/>
        <v>17372754.549999997</v>
      </c>
      <c r="J16" s="16">
        <f t="shared" si="1"/>
        <v>8610633.5800000001</v>
      </c>
      <c r="K16" s="16">
        <f t="shared" si="1"/>
        <v>9538054.5999999996</v>
      </c>
      <c r="L16" s="16">
        <f t="shared" si="1"/>
        <v>2196113.35</v>
      </c>
      <c r="M16" s="16">
        <f t="shared" si="1"/>
        <v>406653.83</v>
      </c>
      <c r="N16" s="16">
        <f t="shared" si="1"/>
        <v>1530088.12</v>
      </c>
      <c r="O16" s="16">
        <f t="shared" si="1"/>
        <v>7240648.75</v>
      </c>
      <c r="P16" s="16">
        <f t="shared" si="1"/>
        <v>5516542.5999999996</v>
      </c>
      <c r="Q16" s="16">
        <f t="shared" si="1"/>
        <v>23647.360000000001</v>
      </c>
      <c r="R16" s="16">
        <f t="shared" si="1"/>
        <v>1708454.98</v>
      </c>
      <c r="S16" s="16">
        <f t="shared" si="1"/>
        <v>2728770.69</v>
      </c>
      <c r="T16" s="16">
        <f t="shared" si="1"/>
        <v>3292500.25</v>
      </c>
      <c r="U16" s="16">
        <f t="shared" si="1"/>
        <v>2295611.14</v>
      </c>
      <c r="V16" s="16">
        <f t="shared" si="1"/>
        <v>3140</v>
      </c>
      <c r="W16" s="16">
        <f t="shared" si="1"/>
        <v>960</v>
      </c>
      <c r="X16" s="16">
        <f t="shared" si="1"/>
        <v>642.42999999999995</v>
      </c>
      <c r="Y16" s="16">
        <f t="shared" si="1"/>
        <v>167586.79</v>
      </c>
    </row>
    <row r="17" spans="1:64" x14ac:dyDescent="0.25">
      <c r="A17" s="29" t="s">
        <v>38</v>
      </c>
      <c r="B17" s="29"/>
      <c r="C17" s="29"/>
      <c r="D17" s="29"/>
      <c r="E17" s="29"/>
      <c r="F17" s="29"/>
      <c r="G17" s="29"/>
      <c r="H17" s="29"/>
      <c r="I17" s="29"/>
      <c r="J17" s="29"/>
      <c r="K17" s="29"/>
      <c r="L17" s="29"/>
      <c r="M17" s="29"/>
      <c r="N17" s="29"/>
      <c r="O17" s="29"/>
      <c r="P17" s="29"/>
      <c r="Q17" s="29"/>
      <c r="R17" s="29"/>
      <c r="S17" s="29"/>
      <c r="T17" s="29"/>
      <c r="U17" s="29"/>
      <c r="V17" s="29"/>
      <c r="W17" s="29"/>
      <c r="X17" s="29"/>
      <c r="Y17" s="29"/>
    </row>
    <row r="18" spans="1:64" x14ac:dyDescent="0.25">
      <c r="A18" s="1">
        <v>1</v>
      </c>
      <c r="B18" s="6">
        <f t="shared" ref="B18:B24" si="2">SUM(C18:Y18)</f>
        <v>3930</v>
      </c>
      <c r="C18" s="6">
        <v>16</v>
      </c>
      <c r="D18" s="6">
        <v>1</v>
      </c>
      <c r="E18" s="6">
        <v>128</v>
      </c>
      <c r="F18" s="6">
        <v>5</v>
      </c>
      <c r="G18" s="6">
        <v>2</v>
      </c>
      <c r="H18" s="11">
        <v>81</v>
      </c>
      <c r="I18" s="11">
        <v>837</v>
      </c>
      <c r="J18" s="11">
        <v>103</v>
      </c>
      <c r="K18" s="11">
        <v>1168</v>
      </c>
      <c r="L18" s="11">
        <v>44</v>
      </c>
      <c r="M18" s="11">
        <v>9</v>
      </c>
      <c r="N18" s="11">
        <v>83</v>
      </c>
      <c r="O18" s="11">
        <v>158</v>
      </c>
      <c r="P18" s="11">
        <v>182</v>
      </c>
      <c r="Q18" s="11">
        <v>1</v>
      </c>
      <c r="R18" s="11">
        <v>285</v>
      </c>
      <c r="S18" s="11">
        <v>140</v>
      </c>
      <c r="T18" s="11">
        <v>373</v>
      </c>
      <c r="U18" s="11">
        <v>310</v>
      </c>
      <c r="V18" s="11">
        <v>0</v>
      </c>
      <c r="W18" s="11">
        <v>0</v>
      </c>
      <c r="X18" s="11">
        <v>1</v>
      </c>
      <c r="Y18" s="11">
        <v>3</v>
      </c>
    </row>
    <row r="19" spans="1:64" x14ac:dyDescent="0.25">
      <c r="A19" s="1">
        <v>2</v>
      </c>
      <c r="B19" s="6">
        <f t="shared" si="2"/>
        <v>41100</v>
      </c>
      <c r="C19" s="6">
        <v>923</v>
      </c>
      <c r="D19" s="6">
        <v>2</v>
      </c>
      <c r="E19" s="6">
        <v>5797</v>
      </c>
      <c r="F19" s="6">
        <v>8</v>
      </c>
      <c r="G19" s="6">
        <v>18</v>
      </c>
      <c r="H19" s="11">
        <v>7749</v>
      </c>
      <c r="I19" s="11">
        <v>7407</v>
      </c>
      <c r="J19" s="11">
        <v>1745</v>
      </c>
      <c r="K19" s="11">
        <v>3177</v>
      </c>
      <c r="L19" s="11">
        <v>1210</v>
      </c>
      <c r="M19" s="11">
        <v>618</v>
      </c>
      <c r="N19" s="11">
        <v>214</v>
      </c>
      <c r="O19" s="11">
        <v>5169</v>
      </c>
      <c r="P19" s="11">
        <v>1887</v>
      </c>
      <c r="Q19" s="11">
        <v>25</v>
      </c>
      <c r="R19" s="11">
        <v>1074</v>
      </c>
      <c r="S19" s="11">
        <v>546</v>
      </c>
      <c r="T19" s="11">
        <v>1114</v>
      </c>
      <c r="U19" s="11">
        <v>2339</v>
      </c>
      <c r="V19" s="11">
        <v>5</v>
      </c>
      <c r="W19" s="11">
        <v>2</v>
      </c>
      <c r="X19" s="11">
        <v>0</v>
      </c>
      <c r="Y19" s="11">
        <v>71</v>
      </c>
    </row>
    <row r="20" spans="1:64" x14ac:dyDescent="0.25">
      <c r="A20" s="1" t="s">
        <v>0</v>
      </c>
      <c r="B20" s="6">
        <f t="shared" si="2"/>
        <v>4247</v>
      </c>
      <c r="C20" s="6">
        <v>46</v>
      </c>
      <c r="D20" s="6">
        <v>1</v>
      </c>
      <c r="E20" s="6">
        <v>627</v>
      </c>
      <c r="F20" s="6">
        <v>9</v>
      </c>
      <c r="G20" s="6">
        <v>14</v>
      </c>
      <c r="H20" s="11">
        <v>306</v>
      </c>
      <c r="I20" s="11">
        <v>915</v>
      </c>
      <c r="J20" s="11">
        <v>261</v>
      </c>
      <c r="K20" s="11">
        <v>479</v>
      </c>
      <c r="L20" s="11">
        <v>118</v>
      </c>
      <c r="M20" s="11">
        <v>22</v>
      </c>
      <c r="N20" s="11">
        <v>108</v>
      </c>
      <c r="O20" s="11">
        <v>481</v>
      </c>
      <c r="P20" s="11">
        <v>294</v>
      </c>
      <c r="Q20" s="11">
        <v>4</v>
      </c>
      <c r="R20" s="11">
        <v>64</v>
      </c>
      <c r="S20" s="11">
        <v>285</v>
      </c>
      <c r="T20" s="11">
        <v>78</v>
      </c>
      <c r="U20" s="11">
        <v>134</v>
      </c>
      <c r="V20" s="11">
        <v>0</v>
      </c>
      <c r="W20" s="11">
        <v>0</v>
      </c>
      <c r="X20" s="11">
        <v>0</v>
      </c>
      <c r="Y20" s="11">
        <v>1</v>
      </c>
    </row>
    <row r="21" spans="1:64" x14ac:dyDescent="0.25">
      <c r="A21" s="1" t="s">
        <v>1</v>
      </c>
      <c r="B21" s="6">
        <f t="shared" si="2"/>
        <v>16419</v>
      </c>
      <c r="C21" s="6">
        <v>248</v>
      </c>
      <c r="D21" s="6">
        <v>16</v>
      </c>
      <c r="E21" s="6">
        <v>2413</v>
      </c>
      <c r="F21" s="6">
        <v>10</v>
      </c>
      <c r="G21" s="6">
        <v>76</v>
      </c>
      <c r="H21" s="11">
        <v>1213</v>
      </c>
      <c r="I21" s="11">
        <v>4208</v>
      </c>
      <c r="J21" s="11">
        <v>1163</v>
      </c>
      <c r="K21" s="11">
        <v>2116</v>
      </c>
      <c r="L21" s="11">
        <v>477</v>
      </c>
      <c r="M21" s="11">
        <v>59</v>
      </c>
      <c r="N21" s="11">
        <v>299</v>
      </c>
      <c r="O21" s="11">
        <v>1581</v>
      </c>
      <c r="P21" s="11">
        <v>831</v>
      </c>
      <c r="Q21" s="11">
        <v>8</v>
      </c>
      <c r="R21" s="11">
        <v>177</v>
      </c>
      <c r="S21" s="11">
        <v>879</v>
      </c>
      <c r="T21" s="11">
        <v>216</v>
      </c>
      <c r="U21" s="11">
        <v>421</v>
      </c>
      <c r="V21" s="11">
        <v>1</v>
      </c>
      <c r="W21" s="11">
        <v>1</v>
      </c>
      <c r="X21" s="11">
        <v>0</v>
      </c>
      <c r="Y21" s="11">
        <v>6</v>
      </c>
    </row>
    <row r="22" spans="1:64" x14ac:dyDescent="0.25">
      <c r="A22" s="1" t="s">
        <v>2</v>
      </c>
      <c r="B22" s="6">
        <f t="shared" si="2"/>
        <v>8524</v>
      </c>
      <c r="C22" s="6">
        <v>172</v>
      </c>
      <c r="D22" s="6">
        <v>0</v>
      </c>
      <c r="E22" s="6">
        <v>865</v>
      </c>
      <c r="F22" s="6">
        <v>0</v>
      </c>
      <c r="G22" s="6">
        <v>5</v>
      </c>
      <c r="H22" s="11">
        <v>1977</v>
      </c>
      <c r="I22" s="11">
        <v>1078</v>
      </c>
      <c r="J22" s="11">
        <v>482</v>
      </c>
      <c r="K22" s="11">
        <v>246</v>
      </c>
      <c r="L22" s="11">
        <v>223</v>
      </c>
      <c r="M22" s="11">
        <v>83</v>
      </c>
      <c r="N22" s="11">
        <v>47</v>
      </c>
      <c r="O22" s="11">
        <v>938</v>
      </c>
      <c r="P22" s="11">
        <v>417</v>
      </c>
      <c r="Q22" s="11">
        <v>1</v>
      </c>
      <c r="R22" s="11">
        <v>253</v>
      </c>
      <c r="S22" s="11">
        <v>33</v>
      </c>
      <c r="T22" s="11">
        <v>482</v>
      </c>
      <c r="U22" s="11">
        <v>1205</v>
      </c>
      <c r="V22" s="11">
        <v>0</v>
      </c>
      <c r="W22" s="11">
        <v>0</v>
      </c>
      <c r="X22" s="11">
        <v>0</v>
      </c>
      <c r="Y22" s="11">
        <v>17</v>
      </c>
    </row>
    <row r="23" spans="1:64" x14ac:dyDescent="0.25">
      <c r="A23" s="1" t="s">
        <v>3</v>
      </c>
      <c r="B23" s="6">
        <f t="shared" si="2"/>
        <v>943</v>
      </c>
      <c r="C23" s="6">
        <v>2</v>
      </c>
      <c r="D23" s="6">
        <v>0</v>
      </c>
      <c r="E23" s="6">
        <v>24</v>
      </c>
      <c r="F23" s="6">
        <v>0</v>
      </c>
      <c r="G23" s="6">
        <v>1</v>
      </c>
      <c r="H23" s="11">
        <v>24</v>
      </c>
      <c r="I23" s="11">
        <v>70</v>
      </c>
      <c r="J23" s="11">
        <v>14</v>
      </c>
      <c r="K23" s="11">
        <v>23</v>
      </c>
      <c r="L23" s="11">
        <v>20</v>
      </c>
      <c r="M23" s="11">
        <v>2</v>
      </c>
      <c r="N23" s="11">
        <v>16</v>
      </c>
      <c r="O23" s="11">
        <v>60</v>
      </c>
      <c r="P23" s="11">
        <v>65</v>
      </c>
      <c r="Q23" s="11">
        <v>0</v>
      </c>
      <c r="R23" s="11">
        <v>12</v>
      </c>
      <c r="S23" s="11">
        <v>3</v>
      </c>
      <c r="T23" s="11">
        <v>13</v>
      </c>
      <c r="U23" s="11">
        <v>18</v>
      </c>
      <c r="V23" s="11">
        <v>0</v>
      </c>
      <c r="W23" s="11">
        <v>0</v>
      </c>
      <c r="X23" s="11">
        <v>0</v>
      </c>
      <c r="Y23" s="11">
        <v>576</v>
      </c>
    </row>
    <row r="24" spans="1:64" x14ac:dyDescent="0.25">
      <c r="A24" s="14" t="s">
        <v>45</v>
      </c>
      <c r="B24" s="8">
        <f t="shared" si="2"/>
        <v>75163</v>
      </c>
      <c r="C24" s="8">
        <f>SUM(C18:C23)</f>
        <v>1407</v>
      </c>
      <c r="D24" s="8">
        <f t="shared" ref="D24:Y24" si="3">SUM(D18:D23)</f>
        <v>20</v>
      </c>
      <c r="E24" s="8">
        <f t="shared" si="3"/>
        <v>9854</v>
      </c>
      <c r="F24" s="8">
        <f t="shared" si="3"/>
        <v>32</v>
      </c>
      <c r="G24" s="8">
        <f t="shared" si="3"/>
        <v>116</v>
      </c>
      <c r="H24" s="8">
        <f t="shared" si="3"/>
        <v>11350</v>
      </c>
      <c r="I24" s="8">
        <f t="shared" si="3"/>
        <v>14515</v>
      </c>
      <c r="J24" s="8">
        <f t="shared" si="3"/>
        <v>3768</v>
      </c>
      <c r="K24" s="8">
        <f t="shared" si="3"/>
        <v>7209</v>
      </c>
      <c r="L24" s="8">
        <f t="shared" si="3"/>
        <v>2092</v>
      </c>
      <c r="M24" s="8">
        <f t="shared" si="3"/>
        <v>793</v>
      </c>
      <c r="N24" s="8">
        <f t="shared" si="3"/>
        <v>767</v>
      </c>
      <c r="O24" s="8">
        <f t="shared" si="3"/>
        <v>8387</v>
      </c>
      <c r="P24" s="8">
        <f t="shared" si="3"/>
        <v>3676</v>
      </c>
      <c r="Q24" s="8">
        <f t="shared" si="3"/>
        <v>39</v>
      </c>
      <c r="R24" s="8">
        <f t="shared" si="3"/>
        <v>1865</v>
      </c>
      <c r="S24" s="8">
        <f t="shared" si="3"/>
        <v>1886</v>
      </c>
      <c r="T24" s="8">
        <f t="shared" si="3"/>
        <v>2276</v>
      </c>
      <c r="U24" s="8">
        <f t="shared" si="3"/>
        <v>4427</v>
      </c>
      <c r="V24" s="8">
        <f t="shared" si="3"/>
        <v>6</v>
      </c>
      <c r="W24" s="8">
        <f t="shared" si="3"/>
        <v>3</v>
      </c>
      <c r="X24" s="8">
        <f t="shared" si="3"/>
        <v>1</v>
      </c>
      <c r="Y24" s="8">
        <f t="shared" si="3"/>
        <v>674</v>
      </c>
    </row>
    <row r="25" spans="1:64" x14ac:dyDescent="0.25">
      <c r="A25" s="29" t="s">
        <v>39</v>
      </c>
      <c r="B25" s="29"/>
      <c r="C25" s="29"/>
      <c r="D25" s="29"/>
      <c r="E25" s="29"/>
      <c r="F25" s="29"/>
      <c r="G25" s="29"/>
      <c r="H25" s="29"/>
      <c r="I25" s="29"/>
      <c r="J25" s="29"/>
      <c r="K25" s="29"/>
      <c r="L25" s="29"/>
      <c r="M25" s="29"/>
      <c r="N25" s="29"/>
      <c r="O25" s="29"/>
      <c r="P25" s="29"/>
      <c r="Q25" s="29"/>
      <c r="R25" s="29"/>
      <c r="S25" s="29"/>
      <c r="T25" s="29"/>
      <c r="U25" s="29"/>
      <c r="V25" s="29"/>
      <c r="W25" s="29"/>
      <c r="X25" s="29"/>
      <c r="Y25" s="29"/>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x14ac:dyDescent="0.25">
      <c r="A26" s="1">
        <v>1</v>
      </c>
      <c r="B26" s="6">
        <f t="shared" ref="B26:B32" si="4">SUM(C26:Y26)</f>
        <v>23822</v>
      </c>
      <c r="C26" s="6">
        <v>52</v>
      </c>
      <c r="D26" s="6">
        <v>38</v>
      </c>
      <c r="E26" s="6">
        <v>460</v>
      </c>
      <c r="F26" s="6">
        <v>33</v>
      </c>
      <c r="G26" s="6">
        <v>5</v>
      </c>
      <c r="H26" s="11">
        <v>206</v>
      </c>
      <c r="I26" s="11">
        <v>7706</v>
      </c>
      <c r="J26" s="11">
        <v>376</v>
      </c>
      <c r="K26" s="11">
        <v>5245</v>
      </c>
      <c r="L26" s="11">
        <v>247</v>
      </c>
      <c r="M26" s="11">
        <v>12</v>
      </c>
      <c r="N26" s="11">
        <v>428</v>
      </c>
      <c r="O26" s="11">
        <v>759</v>
      </c>
      <c r="P26" s="11">
        <v>1115</v>
      </c>
      <c r="Q26" s="11">
        <v>9</v>
      </c>
      <c r="R26" s="11">
        <v>1752</v>
      </c>
      <c r="S26" s="11">
        <v>577</v>
      </c>
      <c r="T26" s="11">
        <v>3791</v>
      </c>
      <c r="U26" s="11">
        <v>995</v>
      </c>
      <c r="V26" s="11">
        <v>0</v>
      </c>
      <c r="W26" s="11">
        <v>0</v>
      </c>
      <c r="X26" s="11">
        <v>2</v>
      </c>
      <c r="Y26" s="11">
        <v>14</v>
      </c>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x14ac:dyDescent="0.25">
      <c r="A27" s="1">
        <v>2</v>
      </c>
      <c r="B27" s="6">
        <f t="shared" si="4"/>
        <v>41073</v>
      </c>
      <c r="C27" s="6">
        <v>922</v>
      </c>
      <c r="D27" s="6">
        <v>2</v>
      </c>
      <c r="E27" s="6">
        <v>5795</v>
      </c>
      <c r="F27" s="6">
        <v>8</v>
      </c>
      <c r="G27" s="6">
        <v>18</v>
      </c>
      <c r="H27" s="11">
        <v>7744</v>
      </c>
      <c r="I27" s="11">
        <v>7400</v>
      </c>
      <c r="J27" s="11">
        <v>1745</v>
      </c>
      <c r="K27" s="11">
        <v>3175</v>
      </c>
      <c r="L27" s="11">
        <v>1209</v>
      </c>
      <c r="M27" s="11">
        <v>617</v>
      </c>
      <c r="N27" s="11">
        <v>214</v>
      </c>
      <c r="O27" s="11">
        <v>5168</v>
      </c>
      <c r="P27" s="11">
        <v>1884</v>
      </c>
      <c r="Q27" s="11">
        <v>24</v>
      </c>
      <c r="R27" s="11">
        <v>1074</v>
      </c>
      <c r="S27" s="11">
        <v>546</v>
      </c>
      <c r="T27" s="11">
        <v>1114</v>
      </c>
      <c r="U27" s="11">
        <v>2336</v>
      </c>
      <c r="V27" s="11">
        <v>5</v>
      </c>
      <c r="W27" s="11">
        <v>2</v>
      </c>
      <c r="X27" s="11">
        <v>0</v>
      </c>
      <c r="Y27" s="11">
        <v>71</v>
      </c>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row>
    <row r="28" spans="1:64" x14ac:dyDescent="0.25">
      <c r="A28" s="1" t="s">
        <v>0</v>
      </c>
      <c r="B28" s="6">
        <f t="shared" si="4"/>
        <v>106769</v>
      </c>
      <c r="C28" s="6">
        <v>3212</v>
      </c>
      <c r="D28" s="6">
        <v>3</v>
      </c>
      <c r="E28" s="6">
        <v>70165</v>
      </c>
      <c r="F28" s="6">
        <v>439</v>
      </c>
      <c r="G28" s="6">
        <v>147</v>
      </c>
      <c r="H28" s="11">
        <v>1348</v>
      </c>
      <c r="I28" s="11">
        <v>6239</v>
      </c>
      <c r="J28" s="11">
        <v>8373</v>
      </c>
      <c r="K28" s="11">
        <v>2976</v>
      </c>
      <c r="L28" s="11">
        <v>725</v>
      </c>
      <c r="M28" s="11">
        <v>111</v>
      </c>
      <c r="N28" s="11">
        <v>1583</v>
      </c>
      <c r="O28" s="11">
        <v>3415</v>
      </c>
      <c r="P28" s="11">
        <v>4801</v>
      </c>
      <c r="Q28" s="11">
        <v>12</v>
      </c>
      <c r="R28" s="11">
        <v>230</v>
      </c>
      <c r="S28" s="11">
        <v>2123</v>
      </c>
      <c r="T28" s="11">
        <v>371</v>
      </c>
      <c r="U28" s="11">
        <v>495</v>
      </c>
      <c r="V28" s="11">
        <v>0</v>
      </c>
      <c r="W28" s="11">
        <v>0</v>
      </c>
      <c r="X28" s="11">
        <v>0</v>
      </c>
      <c r="Y28" s="11">
        <v>1</v>
      </c>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row>
    <row r="29" spans="1:64" x14ac:dyDescent="0.25">
      <c r="A29" s="1" t="s">
        <v>1</v>
      </c>
      <c r="B29" s="6">
        <f t="shared" si="4"/>
        <v>314297</v>
      </c>
      <c r="C29" s="6">
        <v>2401</v>
      </c>
      <c r="D29" s="6">
        <v>2368</v>
      </c>
      <c r="E29" s="6">
        <v>198071</v>
      </c>
      <c r="F29" s="6">
        <v>131</v>
      </c>
      <c r="G29" s="6">
        <v>1120</v>
      </c>
      <c r="H29" s="11">
        <v>10863</v>
      </c>
      <c r="I29" s="11">
        <v>35237</v>
      </c>
      <c r="J29" s="11">
        <v>18553</v>
      </c>
      <c r="K29" s="11">
        <v>13401</v>
      </c>
      <c r="L29" s="11">
        <v>3877</v>
      </c>
      <c r="M29" s="11">
        <v>356</v>
      </c>
      <c r="N29" s="11">
        <v>2098</v>
      </c>
      <c r="O29" s="11">
        <v>9426</v>
      </c>
      <c r="P29" s="11">
        <v>8191</v>
      </c>
      <c r="Q29" s="11">
        <v>20</v>
      </c>
      <c r="R29" s="11">
        <v>720</v>
      </c>
      <c r="S29" s="11">
        <v>4337</v>
      </c>
      <c r="T29" s="11">
        <v>1445</v>
      </c>
      <c r="U29" s="11">
        <v>1661</v>
      </c>
      <c r="V29" s="11">
        <v>2</v>
      </c>
      <c r="W29" s="11">
        <v>1</v>
      </c>
      <c r="X29" s="11">
        <v>0</v>
      </c>
      <c r="Y29" s="11">
        <v>18</v>
      </c>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x14ac:dyDescent="0.25">
      <c r="A30" s="1" t="s">
        <v>2</v>
      </c>
      <c r="B30" s="6">
        <f t="shared" si="4"/>
        <v>8524</v>
      </c>
      <c r="C30" s="6">
        <v>172</v>
      </c>
      <c r="D30" s="6">
        <v>0</v>
      </c>
      <c r="E30" s="6">
        <v>865</v>
      </c>
      <c r="F30" s="6">
        <v>0</v>
      </c>
      <c r="G30" s="6">
        <v>5</v>
      </c>
      <c r="H30" s="11">
        <v>1977</v>
      </c>
      <c r="I30" s="11">
        <v>1078</v>
      </c>
      <c r="J30" s="11">
        <v>482</v>
      </c>
      <c r="K30" s="11">
        <v>246</v>
      </c>
      <c r="L30" s="11">
        <v>223</v>
      </c>
      <c r="M30" s="11">
        <v>83</v>
      </c>
      <c r="N30" s="11">
        <v>47</v>
      </c>
      <c r="O30" s="11">
        <v>938</v>
      </c>
      <c r="P30" s="11">
        <v>417</v>
      </c>
      <c r="Q30" s="11">
        <v>1</v>
      </c>
      <c r="R30" s="11">
        <v>253</v>
      </c>
      <c r="S30" s="11">
        <v>33</v>
      </c>
      <c r="T30" s="11">
        <v>482</v>
      </c>
      <c r="U30" s="11">
        <v>1205</v>
      </c>
      <c r="V30" s="11">
        <v>0</v>
      </c>
      <c r="W30" s="11">
        <v>0</v>
      </c>
      <c r="X30" s="11">
        <v>0</v>
      </c>
      <c r="Y30" s="11">
        <v>17</v>
      </c>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x14ac:dyDescent="0.25">
      <c r="A31" s="1" t="s">
        <v>3</v>
      </c>
      <c r="B31" s="6">
        <f t="shared" si="4"/>
        <v>943</v>
      </c>
      <c r="C31" s="6">
        <v>2</v>
      </c>
      <c r="D31" s="6">
        <v>0</v>
      </c>
      <c r="E31" s="6">
        <v>24</v>
      </c>
      <c r="F31" s="6">
        <v>0</v>
      </c>
      <c r="G31" s="6">
        <v>1</v>
      </c>
      <c r="H31" s="11">
        <v>24</v>
      </c>
      <c r="I31" s="11">
        <v>70</v>
      </c>
      <c r="J31" s="11">
        <v>14</v>
      </c>
      <c r="K31" s="11">
        <v>23</v>
      </c>
      <c r="L31" s="11">
        <v>20</v>
      </c>
      <c r="M31" s="11">
        <v>2</v>
      </c>
      <c r="N31" s="11">
        <v>16</v>
      </c>
      <c r="O31" s="11">
        <v>60</v>
      </c>
      <c r="P31" s="11">
        <v>65</v>
      </c>
      <c r="Q31" s="11">
        <v>0</v>
      </c>
      <c r="R31" s="11">
        <v>12</v>
      </c>
      <c r="S31" s="11">
        <v>3</v>
      </c>
      <c r="T31" s="11">
        <v>13</v>
      </c>
      <c r="U31" s="11">
        <v>18</v>
      </c>
      <c r="V31" s="11">
        <v>0</v>
      </c>
      <c r="W31" s="11">
        <v>0</v>
      </c>
      <c r="X31" s="11">
        <v>0</v>
      </c>
      <c r="Y31" s="11">
        <v>576</v>
      </c>
      <c r="Z31" s="21"/>
      <c r="AA31" s="21"/>
      <c r="AB31" s="21"/>
      <c r="AC31" s="21"/>
      <c r="AD31" s="21"/>
      <c r="AE31" s="22"/>
      <c r="AF31" s="22"/>
      <c r="AG31" s="22"/>
      <c r="AH31" s="22"/>
      <c r="AI31" s="22"/>
      <c r="AJ31" s="22"/>
      <c r="AK31" s="22"/>
      <c r="AL31" s="22"/>
      <c r="AM31" s="22"/>
      <c r="AN31" s="22"/>
      <c r="AO31" s="22"/>
      <c r="AP31" s="22"/>
      <c r="AQ31" s="22"/>
      <c r="AR31" s="22"/>
      <c r="AS31" s="22"/>
      <c r="AT31" s="22"/>
      <c r="AU31" s="22"/>
      <c r="AV31" s="22"/>
      <c r="AW31" s="20"/>
      <c r="AX31" s="20"/>
      <c r="AY31" s="20"/>
      <c r="AZ31" s="20"/>
      <c r="BA31" s="20"/>
      <c r="BB31" s="20"/>
      <c r="BC31" s="20"/>
      <c r="BD31" s="20"/>
      <c r="BE31" s="20"/>
      <c r="BF31" s="20"/>
      <c r="BG31" s="20"/>
      <c r="BH31" s="20"/>
      <c r="BI31" s="20"/>
      <c r="BJ31" s="20"/>
      <c r="BK31" s="20"/>
      <c r="BL31" s="20"/>
    </row>
    <row r="32" spans="1:64" x14ac:dyDescent="0.25">
      <c r="A32" s="14" t="s">
        <v>45</v>
      </c>
      <c r="B32" s="7">
        <f t="shared" si="4"/>
        <v>495428</v>
      </c>
      <c r="C32" s="8">
        <f>SUM(C26:C31)</f>
        <v>6761</v>
      </c>
      <c r="D32" s="8">
        <f t="shared" ref="D32:Y32" si="5">SUM(D26:D31)</f>
        <v>2411</v>
      </c>
      <c r="E32" s="8">
        <f t="shared" si="5"/>
        <v>275380</v>
      </c>
      <c r="F32" s="8">
        <f t="shared" si="5"/>
        <v>611</v>
      </c>
      <c r="G32" s="8">
        <f t="shared" si="5"/>
        <v>1296</v>
      </c>
      <c r="H32" s="8">
        <f t="shared" si="5"/>
        <v>22162</v>
      </c>
      <c r="I32" s="8">
        <f t="shared" si="5"/>
        <v>57730</v>
      </c>
      <c r="J32" s="8">
        <f t="shared" si="5"/>
        <v>29543</v>
      </c>
      <c r="K32" s="8">
        <f t="shared" si="5"/>
        <v>25066</v>
      </c>
      <c r="L32" s="8">
        <f t="shared" si="5"/>
        <v>6301</v>
      </c>
      <c r="M32" s="8">
        <f t="shared" si="5"/>
        <v>1181</v>
      </c>
      <c r="N32" s="8">
        <f t="shared" si="5"/>
        <v>4386</v>
      </c>
      <c r="O32" s="8">
        <f t="shared" si="5"/>
        <v>19766</v>
      </c>
      <c r="P32" s="8">
        <f t="shared" si="5"/>
        <v>16473</v>
      </c>
      <c r="Q32" s="8">
        <f t="shared" si="5"/>
        <v>66</v>
      </c>
      <c r="R32" s="8">
        <f t="shared" si="5"/>
        <v>4041</v>
      </c>
      <c r="S32" s="8">
        <f t="shared" si="5"/>
        <v>7619</v>
      </c>
      <c r="T32" s="8">
        <f t="shared" si="5"/>
        <v>7216</v>
      </c>
      <c r="U32" s="8">
        <f t="shared" si="5"/>
        <v>6710</v>
      </c>
      <c r="V32" s="8">
        <f t="shared" si="5"/>
        <v>7</v>
      </c>
      <c r="W32" s="8">
        <f t="shared" si="5"/>
        <v>3</v>
      </c>
      <c r="X32" s="8">
        <f t="shared" si="5"/>
        <v>2</v>
      </c>
      <c r="Y32" s="8">
        <f t="shared" si="5"/>
        <v>697</v>
      </c>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20"/>
      <c r="AX32" s="20"/>
      <c r="AY32" s="20"/>
      <c r="AZ32" s="20"/>
      <c r="BA32" s="20"/>
      <c r="BB32" s="20"/>
      <c r="BC32" s="20"/>
      <c r="BD32" s="20"/>
      <c r="BE32" s="20"/>
      <c r="BF32" s="20"/>
      <c r="BG32" s="20"/>
      <c r="BH32" s="20"/>
      <c r="BI32" s="20"/>
      <c r="BJ32" s="20"/>
      <c r="BK32" s="20"/>
      <c r="BL32" s="20"/>
    </row>
    <row r="33" spans="1:64" x14ac:dyDescent="0.25">
      <c r="A33" s="29" t="s">
        <v>40</v>
      </c>
      <c r="B33" s="29"/>
      <c r="C33" s="29"/>
      <c r="D33" s="29"/>
      <c r="E33" s="29"/>
      <c r="F33" s="29"/>
      <c r="G33" s="29"/>
      <c r="H33" s="29"/>
      <c r="I33" s="29"/>
      <c r="J33" s="29"/>
      <c r="K33" s="29"/>
      <c r="L33" s="29"/>
      <c r="M33" s="29"/>
      <c r="N33" s="29"/>
      <c r="O33" s="29"/>
      <c r="P33" s="29"/>
      <c r="Q33" s="29"/>
      <c r="R33" s="29"/>
      <c r="S33" s="29"/>
      <c r="T33" s="29"/>
      <c r="U33" s="29"/>
      <c r="V33" s="29"/>
      <c r="W33" s="29"/>
      <c r="X33" s="29"/>
      <c r="Y33" s="29"/>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x14ac:dyDescent="0.25">
      <c r="A34" s="1">
        <v>1</v>
      </c>
      <c r="B34" s="4">
        <f t="shared" ref="B34:B40" si="6">SUM(C34:Y34)</f>
        <v>10015814.98</v>
      </c>
      <c r="C34" s="4">
        <v>20600.53</v>
      </c>
      <c r="D34" s="4">
        <v>23811.45</v>
      </c>
      <c r="E34" s="4">
        <v>187990.1</v>
      </c>
      <c r="F34" s="4">
        <v>21233.26</v>
      </c>
      <c r="G34" s="4">
        <v>616.54</v>
      </c>
      <c r="H34" s="2">
        <v>78577.509999999995</v>
      </c>
      <c r="I34" s="2">
        <v>2645764.08</v>
      </c>
      <c r="J34" s="2">
        <v>162321.67000000001</v>
      </c>
      <c r="K34" s="2">
        <v>2093765.5</v>
      </c>
      <c r="L34" s="2">
        <v>135126.14000000001</v>
      </c>
      <c r="M34" s="2">
        <v>4391.03</v>
      </c>
      <c r="N34" s="2">
        <v>184856.37</v>
      </c>
      <c r="O34" s="2">
        <v>344685.48</v>
      </c>
      <c r="P34" s="2">
        <v>598564.6</v>
      </c>
      <c r="Q34" s="2">
        <v>3747.69</v>
      </c>
      <c r="R34" s="2">
        <v>831045.47</v>
      </c>
      <c r="S34" s="2">
        <v>256699.42</v>
      </c>
      <c r="T34" s="2">
        <v>2006934.94</v>
      </c>
      <c r="U34" s="2">
        <v>409517.63</v>
      </c>
      <c r="V34" s="2">
        <v>0</v>
      </c>
      <c r="W34" s="2">
        <v>0</v>
      </c>
      <c r="X34" s="2">
        <v>642.42999999999995</v>
      </c>
      <c r="Y34" s="2">
        <v>4923.1400000000003</v>
      </c>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x14ac:dyDescent="0.25">
      <c r="A35" s="1">
        <v>2</v>
      </c>
      <c r="B35" s="4">
        <f t="shared" si="6"/>
        <v>18395537.850000001</v>
      </c>
      <c r="C35" s="4">
        <v>438120</v>
      </c>
      <c r="D35" s="4">
        <v>840</v>
      </c>
      <c r="E35" s="4">
        <v>2586566</v>
      </c>
      <c r="F35" s="4">
        <v>3720</v>
      </c>
      <c r="G35" s="4">
        <v>7320</v>
      </c>
      <c r="H35" s="2">
        <v>3802380</v>
      </c>
      <c r="I35" s="2">
        <v>3023477.96</v>
      </c>
      <c r="J35" s="2">
        <v>795434.41</v>
      </c>
      <c r="K35" s="2">
        <v>1363620</v>
      </c>
      <c r="L35" s="2">
        <v>532800</v>
      </c>
      <c r="M35" s="2">
        <v>250020</v>
      </c>
      <c r="N35" s="2">
        <v>97920</v>
      </c>
      <c r="O35" s="2">
        <v>2312127.7000000002</v>
      </c>
      <c r="P35" s="2">
        <v>875040</v>
      </c>
      <c r="Q35" s="2">
        <v>8760</v>
      </c>
      <c r="R35" s="2">
        <v>495600</v>
      </c>
      <c r="S35" s="2">
        <v>237720</v>
      </c>
      <c r="T35" s="2">
        <v>554880</v>
      </c>
      <c r="U35" s="2">
        <v>973191.78</v>
      </c>
      <c r="V35" s="2">
        <v>2340</v>
      </c>
      <c r="W35" s="2">
        <v>720</v>
      </c>
      <c r="X35" s="2">
        <v>0</v>
      </c>
      <c r="Y35" s="2">
        <v>32940</v>
      </c>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x14ac:dyDescent="0.25">
      <c r="A36" s="1" t="s">
        <v>0</v>
      </c>
      <c r="B36" s="4">
        <f t="shared" si="6"/>
        <v>40425490.230000004</v>
      </c>
      <c r="C36" s="4">
        <v>825272.52</v>
      </c>
      <c r="D36" s="4">
        <v>327.84</v>
      </c>
      <c r="E36" s="4">
        <v>27853755.600000001</v>
      </c>
      <c r="F36" s="4">
        <v>137187.13</v>
      </c>
      <c r="G36" s="4">
        <v>36042.03</v>
      </c>
      <c r="H36" s="2">
        <v>560041.77</v>
      </c>
      <c r="I36" s="2">
        <v>2148707.3199999998</v>
      </c>
      <c r="J36" s="2">
        <v>2015585.04</v>
      </c>
      <c r="K36" s="2">
        <v>1352169.4</v>
      </c>
      <c r="L36" s="2">
        <v>378789.71</v>
      </c>
      <c r="M36" s="2">
        <v>53794.37</v>
      </c>
      <c r="N36" s="2">
        <v>613881.19999999995</v>
      </c>
      <c r="O36" s="2">
        <v>1512641.24</v>
      </c>
      <c r="P36" s="2">
        <v>1579853.9</v>
      </c>
      <c r="Q36" s="2">
        <v>3753.67</v>
      </c>
      <c r="R36" s="2">
        <v>100941.59</v>
      </c>
      <c r="S36" s="2">
        <v>905276.29</v>
      </c>
      <c r="T36" s="2">
        <v>194386.83</v>
      </c>
      <c r="U36" s="2">
        <v>152634.63</v>
      </c>
      <c r="V36" s="2">
        <v>0</v>
      </c>
      <c r="W36" s="2">
        <v>0</v>
      </c>
      <c r="X36" s="2">
        <v>0</v>
      </c>
      <c r="Y36" s="2">
        <v>448.15</v>
      </c>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x14ac:dyDescent="0.25">
      <c r="A37" s="1" t="s">
        <v>1</v>
      </c>
      <c r="B37" s="4">
        <f t="shared" si="6"/>
        <v>71228383.260000005</v>
      </c>
      <c r="C37" s="4">
        <v>745961.58</v>
      </c>
      <c r="D37" s="4">
        <v>435203.17</v>
      </c>
      <c r="E37" s="4">
        <v>37432644.5</v>
      </c>
      <c r="F37" s="4">
        <v>29685.599999999999</v>
      </c>
      <c r="G37" s="4">
        <v>288723.09999999998</v>
      </c>
      <c r="H37" s="2">
        <v>3336258.14</v>
      </c>
      <c r="I37" s="2">
        <v>9313768.1699999999</v>
      </c>
      <c r="J37" s="2">
        <v>5456704.46</v>
      </c>
      <c r="K37" s="2">
        <v>4671279.7</v>
      </c>
      <c r="L37" s="2">
        <v>1098367.5</v>
      </c>
      <c r="M37" s="2">
        <v>80598.429999999993</v>
      </c>
      <c r="N37" s="2">
        <v>620200.53</v>
      </c>
      <c r="O37" s="2">
        <v>2861284.3</v>
      </c>
      <c r="P37" s="2">
        <v>2361864.1</v>
      </c>
      <c r="Q37" s="2">
        <v>7176</v>
      </c>
      <c r="R37" s="2">
        <v>225217.92000000001</v>
      </c>
      <c r="S37" s="2">
        <v>1321514.98</v>
      </c>
      <c r="T37" s="2">
        <v>432348.48</v>
      </c>
      <c r="U37" s="2">
        <v>503857.1</v>
      </c>
      <c r="V37" s="2">
        <v>800</v>
      </c>
      <c r="W37" s="2">
        <v>240</v>
      </c>
      <c r="X37" s="2">
        <v>0</v>
      </c>
      <c r="Y37" s="2">
        <v>4685.5</v>
      </c>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x14ac:dyDescent="0.25">
      <c r="A38" s="1" t="s">
        <v>2</v>
      </c>
      <c r="B38" s="4">
        <f t="shared" si="6"/>
        <v>1790370</v>
      </c>
      <c r="C38" s="4">
        <v>36120</v>
      </c>
      <c r="D38" s="4">
        <v>0</v>
      </c>
      <c r="E38" s="4">
        <v>181860</v>
      </c>
      <c r="F38" s="4">
        <v>0</v>
      </c>
      <c r="G38" s="4">
        <v>1050</v>
      </c>
      <c r="H38" s="2">
        <v>415380</v>
      </c>
      <c r="I38" s="2">
        <v>226380</v>
      </c>
      <c r="J38" s="2">
        <v>101220</v>
      </c>
      <c r="K38" s="2">
        <v>51660</v>
      </c>
      <c r="L38" s="2">
        <v>46830</v>
      </c>
      <c r="M38" s="2">
        <v>17430</v>
      </c>
      <c r="N38" s="2">
        <v>9870</v>
      </c>
      <c r="O38" s="2">
        <v>197310</v>
      </c>
      <c r="P38" s="2">
        <v>87570</v>
      </c>
      <c r="Q38" s="2">
        <v>210</v>
      </c>
      <c r="R38" s="2">
        <v>53130</v>
      </c>
      <c r="S38" s="2">
        <v>6930</v>
      </c>
      <c r="T38" s="2">
        <v>101220</v>
      </c>
      <c r="U38" s="2">
        <v>252630</v>
      </c>
      <c r="V38" s="2">
        <v>0</v>
      </c>
      <c r="W38" s="2">
        <v>0</v>
      </c>
      <c r="X38" s="2">
        <v>0</v>
      </c>
      <c r="Y38" s="2">
        <v>3570</v>
      </c>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x14ac:dyDescent="0.25">
      <c r="A39" s="1" t="s">
        <v>3</v>
      </c>
      <c r="B39" s="4">
        <f t="shared" si="6"/>
        <v>197985</v>
      </c>
      <c r="C39" s="4">
        <v>420</v>
      </c>
      <c r="D39" s="4">
        <v>0</v>
      </c>
      <c r="E39" s="4">
        <v>5040</v>
      </c>
      <c r="F39" s="4">
        <v>0</v>
      </c>
      <c r="G39" s="4">
        <v>210</v>
      </c>
      <c r="H39" s="2">
        <v>5040</v>
      </c>
      <c r="I39" s="2">
        <v>14595</v>
      </c>
      <c r="J39" s="2">
        <v>2940</v>
      </c>
      <c r="K39" s="2">
        <v>4830</v>
      </c>
      <c r="L39" s="2">
        <v>4200</v>
      </c>
      <c r="M39" s="2">
        <v>420</v>
      </c>
      <c r="N39" s="2">
        <v>3360</v>
      </c>
      <c r="O39" s="2">
        <v>12600</v>
      </c>
      <c r="P39" s="2">
        <v>13650</v>
      </c>
      <c r="Q39" s="2">
        <v>0</v>
      </c>
      <c r="R39" s="2">
        <v>2520</v>
      </c>
      <c r="S39" s="2">
        <v>630</v>
      </c>
      <c r="T39" s="2">
        <v>2730</v>
      </c>
      <c r="U39" s="2">
        <v>3780</v>
      </c>
      <c r="V39" s="2">
        <v>0</v>
      </c>
      <c r="W39" s="2">
        <v>0</v>
      </c>
      <c r="X39" s="2">
        <v>0</v>
      </c>
      <c r="Y39" s="2">
        <v>121020</v>
      </c>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x14ac:dyDescent="0.25">
      <c r="A40" s="14" t="s">
        <v>45</v>
      </c>
      <c r="B40" s="5">
        <f t="shared" si="6"/>
        <v>142053581.31999999</v>
      </c>
      <c r="C40" s="5">
        <f>SUM(C34:C39)</f>
        <v>2066494.63</v>
      </c>
      <c r="D40" s="5">
        <f t="shared" ref="D40:Y40" si="7">SUM(D34:D39)</f>
        <v>460182.45999999996</v>
      </c>
      <c r="E40" s="5">
        <f t="shared" si="7"/>
        <v>68247856.200000003</v>
      </c>
      <c r="F40" s="5">
        <f t="shared" si="7"/>
        <v>191825.99000000002</v>
      </c>
      <c r="G40" s="5">
        <f t="shared" si="7"/>
        <v>333961.67</v>
      </c>
      <c r="H40" s="5">
        <f t="shared" si="7"/>
        <v>8197677.4199999999</v>
      </c>
      <c r="I40" s="5">
        <f t="shared" si="7"/>
        <v>17372692.530000001</v>
      </c>
      <c r="J40" s="5">
        <f t="shared" si="7"/>
        <v>8534205.5800000001</v>
      </c>
      <c r="K40" s="5">
        <f t="shared" si="7"/>
        <v>9537324.6000000015</v>
      </c>
      <c r="L40" s="5">
        <f t="shared" si="7"/>
        <v>2196113.35</v>
      </c>
      <c r="M40" s="5">
        <f t="shared" si="7"/>
        <v>406653.83</v>
      </c>
      <c r="N40" s="5">
        <f t="shared" si="7"/>
        <v>1530088.1</v>
      </c>
      <c r="O40" s="5">
        <f t="shared" si="7"/>
        <v>7240648.7199999997</v>
      </c>
      <c r="P40" s="5">
        <f t="shared" si="7"/>
        <v>5516542.5999999996</v>
      </c>
      <c r="Q40" s="5">
        <f t="shared" si="7"/>
        <v>23647.360000000001</v>
      </c>
      <c r="R40" s="5">
        <f t="shared" si="7"/>
        <v>1708454.98</v>
      </c>
      <c r="S40" s="5">
        <f t="shared" si="7"/>
        <v>2728770.69</v>
      </c>
      <c r="T40" s="5">
        <f t="shared" si="7"/>
        <v>3292500.25</v>
      </c>
      <c r="U40" s="5">
        <f t="shared" si="7"/>
        <v>2295611.14</v>
      </c>
      <c r="V40" s="5">
        <f t="shared" si="7"/>
        <v>3140</v>
      </c>
      <c r="W40" s="5">
        <f t="shared" si="7"/>
        <v>960</v>
      </c>
      <c r="X40" s="5">
        <f t="shared" si="7"/>
        <v>642.42999999999995</v>
      </c>
      <c r="Y40" s="5">
        <f t="shared" si="7"/>
        <v>167586.79</v>
      </c>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0"/>
      <c r="AX40" s="20"/>
      <c r="AY40" s="20"/>
      <c r="AZ40" s="20"/>
      <c r="BA40" s="20"/>
      <c r="BB40" s="20"/>
      <c r="BC40" s="20"/>
      <c r="BD40" s="20"/>
      <c r="BE40" s="20"/>
      <c r="BF40" s="20"/>
      <c r="BG40" s="20"/>
      <c r="BH40" s="20"/>
      <c r="BI40" s="20"/>
      <c r="BJ40" s="20"/>
      <c r="BK40" s="20"/>
      <c r="BL40" s="20"/>
    </row>
    <row r="41" spans="1:64"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row>
    <row r="43" spans="1:64"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row>
    <row r="44" spans="1:64"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row>
    <row r="45" spans="1:64"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row>
    <row r="46" spans="1:64" x14ac:dyDescent="0.25">
      <c r="A46" s="25"/>
      <c r="B46" s="23"/>
      <c r="C46" s="23"/>
      <c r="D46" s="23"/>
      <c r="E46" s="23"/>
      <c r="F46" s="23"/>
      <c r="G46" s="23"/>
      <c r="H46" s="23"/>
      <c r="I46" s="23"/>
      <c r="J46" s="23"/>
      <c r="K46" s="23"/>
      <c r="L46" s="23"/>
      <c r="M46" s="23"/>
      <c r="N46" s="23"/>
      <c r="O46" s="23"/>
      <c r="P46" s="23"/>
      <c r="Q46" s="23"/>
      <c r="R46" s="23"/>
      <c r="S46" s="23"/>
      <c r="T46" s="23"/>
      <c r="U46" s="23"/>
      <c r="V46" s="23"/>
      <c r="W46" s="23"/>
      <c r="X46" s="23"/>
      <c r="Y46" s="23"/>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row>
    <row r="47" spans="1:64" x14ac:dyDescent="0.25">
      <c r="A47" s="25"/>
      <c r="B47" s="23"/>
      <c r="C47" s="23"/>
      <c r="D47" s="23"/>
      <c r="E47" s="23"/>
      <c r="F47" s="23"/>
      <c r="G47" s="23"/>
      <c r="H47" s="23"/>
      <c r="I47" s="23"/>
      <c r="J47" s="23"/>
      <c r="K47" s="23"/>
      <c r="L47" s="23"/>
      <c r="M47" s="23"/>
      <c r="N47" s="23"/>
      <c r="O47" s="23"/>
      <c r="P47" s="23"/>
      <c r="Q47" s="23"/>
      <c r="R47" s="23"/>
      <c r="S47" s="23"/>
      <c r="T47" s="23"/>
      <c r="U47" s="23"/>
      <c r="V47" s="23"/>
      <c r="W47" s="23"/>
      <c r="X47" s="23"/>
      <c r="Y47" s="23"/>
    </row>
    <row r="48" spans="1:64" x14ac:dyDescent="0.25">
      <c r="A48" s="26"/>
      <c r="B48" s="23"/>
      <c r="C48" s="23"/>
      <c r="D48" s="23"/>
      <c r="E48" s="23"/>
      <c r="F48" s="23"/>
      <c r="G48" s="23"/>
      <c r="H48" s="23"/>
      <c r="I48" s="23"/>
      <c r="J48" s="23"/>
      <c r="K48" s="23"/>
      <c r="L48" s="23"/>
      <c r="M48" s="23"/>
      <c r="N48" s="23"/>
      <c r="O48" s="23"/>
      <c r="P48" s="23"/>
      <c r="Q48" s="23"/>
      <c r="R48" s="23"/>
      <c r="S48" s="23"/>
      <c r="T48" s="23"/>
      <c r="U48" s="23"/>
      <c r="V48" s="23"/>
      <c r="W48" s="23"/>
      <c r="X48" s="23"/>
      <c r="Y48" s="23"/>
    </row>
    <row r="49" spans="1:25" x14ac:dyDescent="0.25">
      <c r="A49" s="25"/>
      <c r="B49" s="23"/>
      <c r="C49" s="24"/>
      <c r="D49" s="24"/>
      <c r="E49" s="24"/>
      <c r="F49" s="24"/>
      <c r="G49" s="24"/>
      <c r="H49" s="20"/>
      <c r="I49" s="20"/>
      <c r="J49" s="20"/>
      <c r="K49" s="20"/>
      <c r="L49" s="20"/>
      <c r="M49" s="20"/>
      <c r="N49" s="20"/>
      <c r="O49" s="20"/>
      <c r="P49" s="20"/>
      <c r="Q49" s="20"/>
      <c r="R49" s="20"/>
      <c r="S49" s="20"/>
      <c r="T49" s="20"/>
      <c r="U49" s="20"/>
      <c r="V49" s="20"/>
      <c r="W49" s="20"/>
      <c r="X49" s="20"/>
      <c r="Y49" s="20"/>
    </row>
    <row r="50" spans="1:25" x14ac:dyDescent="0.25">
      <c r="A50" s="25"/>
      <c r="B50" s="23"/>
      <c r="C50" s="24"/>
      <c r="D50" s="24"/>
      <c r="E50" s="24"/>
      <c r="F50" s="24"/>
      <c r="G50" s="24"/>
      <c r="H50" s="20"/>
      <c r="I50" s="20"/>
      <c r="J50" s="20"/>
      <c r="K50" s="20"/>
      <c r="L50" s="20"/>
      <c r="M50" s="20"/>
      <c r="N50" s="20"/>
      <c r="O50" s="20"/>
      <c r="P50" s="20"/>
      <c r="Q50" s="20"/>
      <c r="R50" s="20"/>
      <c r="S50" s="20"/>
      <c r="T50" s="20"/>
      <c r="U50" s="20"/>
      <c r="V50" s="20"/>
      <c r="W50" s="20"/>
      <c r="X50" s="20"/>
      <c r="Y50" s="20"/>
    </row>
    <row r="51" spans="1:25" x14ac:dyDescent="0.25">
      <c r="A51" s="25"/>
      <c r="B51" s="23"/>
      <c r="C51" s="24"/>
      <c r="D51" s="24"/>
      <c r="E51" s="24"/>
      <c r="F51" s="24"/>
      <c r="G51" s="24"/>
      <c r="H51" s="20"/>
      <c r="I51" s="20"/>
      <c r="J51" s="20"/>
      <c r="K51" s="20"/>
      <c r="L51" s="20"/>
      <c r="M51" s="20"/>
      <c r="N51" s="20"/>
      <c r="O51" s="20"/>
      <c r="P51" s="20"/>
      <c r="Q51" s="20"/>
      <c r="R51" s="20"/>
      <c r="S51" s="20"/>
      <c r="T51" s="20"/>
      <c r="U51" s="20"/>
      <c r="V51" s="20"/>
      <c r="W51" s="20"/>
      <c r="X51" s="20"/>
      <c r="Y51" s="20"/>
    </row>
    <row r="52" spans="1:25" x14ac:dyDescent="0.25">
      <c r="A52" s="25"/>
      <c r="B52" s="23"/>
      <c r="C52" s="24"/>
      <c r="D52" s="24"/>
      <c r="E52" s="24"/>
      <c r="F52" s="24"/>
      <c r="G52" s="24"/>
      <c r="H52" s="20"/>
      <c r="I52" s="20"/>
      <c r="J52" s="20"/>
      <c r="K52" s="20"/>
      <c r="L52" s="20"/>
      <c r="M52" s="20"/>
      <c r="N52" s="20"/>
      <c r="O52" s="20"/>
      <c r="P52" s="20"/>
      <c r="Q52" s="20"/>
      <c r="R52" s="20"/>
      <c r="S52" s="20"/>
      <c r="T52" s="20"/>
      <c r="U52" s="20"/>
      <c r="V52" s="20"/>
      <c r="W52" s="20"/>
      <c r="X52" s="20"/>
      <c r="Y52" s="20"/>
    </row>
    <row r="53" spans="1:25" x14ac:dyDescent="0.25">
      <c r="A53" s="25"/>
      <c r="B53" s="23"/>
      <c r="C53" s="24"/>
      <c r="D53" s="24"/>
      <c r="E53" s="24"/>
      <c r="F53" s="24"/>
      <c r="G53" s="24"/>
      <c r="H53" s="20"/>
      <c r="I53" s="20"/>
      <c r="J53" s="20"/>
      <c r="K53" s="20"/>
      <c r="L53" s="20"/>
      <c r="M53" s="20"/>
      <c r="N53" s="20"/>
      <c r="O53" s="20"/>
      <c r="P53" s="20"/>
      <c r="Q53" s="20"/>
      <c r="R53" s="20"/>
      <c r="S53" s="20"/>
      <c r="T53" s="20"/>
      <c r="U53" s="20"/>
      <c r="V53" s="20"/>
      <c r="W53" s="20"/>
      <c r="X53" s="20"/>
      <c r="Y53" s="20"/>
    </row>
    <row r="54" spans="1:25" x14ac:dyDescent="0.25">
      <c r="A54" s="27"/>
    </row>
    <row r="55" spans="1:25" x14ac:dyDescent="0.25">
      <c r="A55" s="27"/>
    </row>
    <row r="56" spans="1:25" x14ac:dyDescent="0.25">
      <c r="A56" s="27"/>
    </row>
    <row r="57" spans="1:25" x14ac:dyDescent="0.25">
      <c r="A57" s="27"/>
    </row>
  </sheetData>
  <mergeCells count="10">
    <mergeCell ref="A2:Y2"/>
    <mergeCell ref="A3:Y3"/>
    <mergeCell ref="A5:K5"/>
    <mergeCell ref="A7:A8"/>
    <mergeCell ref="B7:B8"/>
    <mergeCell ref="C7:Y7"/>
    <mergeCell ref="A9:Y9"/>
    <mergeCell ref="A17:Y17"/>
    <mergeCell ref="A25:Y25"/>
    <mergeCell ref="A33:Y33"/>
  </mergeCells>
  <pageMargins left="0.25" right="0.25" top="0.75" bottom="0.75" header="0.3" footer="0.3"/>
  <pageSetup paperSize="9"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L57"/>
  <sheetViews>
    <sheetView showGridLines="0" tabSelected="1" zoomScale="85" zoomScaleNormal="85" workbookViewId="0">
      <selection activeCell="B13" sqref="B13"/>
    </sheetView>
  </sheetViews>
  <sheetFormatPr defaultRowHeight="15" x14ac:dyDescent="0.25"/>
  <cols>
    <col min="1" max="1" width="10" style="1" bestFit="1" customWidth="1"/>
    <col min="2" max="2" width="14.85546875" style="1" bestFit="1" customWidth="1"/>
    <col min="3" max="3" width="12.5703125" style="2" bestFit="1" customWidth="1"/>
    <col min="4" max="4" width="9.85546875" style="2" bestFit="1" customWidth="1"/>
    <col min="5" max="5" width="13.5703125" style="2" bestFit="1" customWidth="1"/>
    <col min="6" max="7" width="11" style="2" bestFit="1" customWidth="1"/>
    <col min="8" max="8" width="12.5703125" bestFit="1" customWidth="1"/>
    <col min="9" max="9" width="13.5703125" bestFit="1" customWidth="1"/>
    <col min="10" max="10" width="12.5703125" bestFit="1" customWidth="1"/>
    <col min="11" max="11" width="13.5703125" bestFit="1" customWidth="1"/>
    <col min="12" max="12" width="12.5703125" bestFit="1" customWidth="1"/>
    <col min="13" max="13" width="11" bestFit="1" customWidth="1"/>
    <col min="14" max="16" width="12.5703125" bestFit="1" customWidth="1"/>
    <col min="17" max="17" width="9.85546875" bestFit="1" customWidth="1"/>
    <col min="18" max="21" width="12.5703125" bestFit="1" customWidth="1"/>
    <col min="22" max="22" width="8.7109375" bestFit="1" customWidth="1"/>
    <col min="23" max="23" width="7.140625" bestFit="1" customWidth="1"/>
    <col min="24" max="24" width="8.7109375" bestFit="1" customWidth="1"/>
    <col min="25" max="25" width="11" bestFit="1" customWidth="1"/>
  </cols>
  <sheetData>
    <row r="2" spans="1:25" ht="18" thickBot="1" x14ac:dyDescent="0.35">
      <c r="A2" s="31" t="s">
        <v>47</v>
      </c>
      <c r="B2" s="31"/>
      <c r="C2" s="31"/>
      <c r="D2" s="31"/>
      <c r="E2" s="31"/>
      <c r="F2" s="31"/>
      <c r="G2" s="31"/>
      <c r="H2" s="31"/>
      <c r="I2" s="31"/>
      <c r="J2" s="31"/>
      <c r="K2" s="31"/>
      <c r="L2" s="31"/>
      <c r="M2" s="31"/>
      <c r="N2" s="31"/>
      <c r="O2" s="31"/>
      <c r="P2" s="31"/>
      <c r="Q2" s="31"/>
      <c r="R2" s="31"/>
      <c r="S2" s="31"/>
      <c r="T2" s="31"/>
      <c r="U2" s="31"/>
      <c r="V2" s="31"/>
      <c r="W2" s="31"/>
      <c r="X2" s="31"/>
      <c r="Y2" s="31"/>
    </row>
    <row r="3" spans="1:25" ht="15.75" thickTop="1" x14ac:dyDescent="0.25">
      <c r="A3" s="33" t="s">
        <v>41</v>
      </c>
      <c r="B3" s="33"/>
      <c r="C3" s="33"/>
      <c r="D3" s="33"/>
      <c r="E3" s="33"/>
      <c r="F3" s="33"/>
      <c r="G3" s="33"/>
      <c r="H3" s="33"/>
      <c r="I3" s="33"/>
      <c r="J3" s="33"/>
      <c r="K3" s="33"/>
      <c r="L3" s="33"/>
      <c r="M3" s="33"/>
      <c r="N3" s="33"/>
      <c r="O3" s="33"/>
      <c r="P3" s="33"/>
      <c r="Q3" s="33"/>
      <c r="R3" s="33"/>
      <c r="S3" s="33"/>
      <c r="T3" s="33"/>
      <c r="U3" s="33"/>
      <c r="V3" s="33"/>
      <c r="W3" s="33"/>
      <c r="X3" s="33"/>
      <c r="Y3" s="33"/>
    </row>
    <row r="5" spans="1:25" x14ac:dyDescent="0.25">
      <c r="A5" s="37" t="s">
        <v>44</v>
      </c>
      <c r="B5" s="37"/>
      <c r="C5" s="37"/>
      <c r="D5" s="37"/>
      <c r="E5" s="37"/>
      <c r="F5" s="37"/>
      <c r="G5" s="37"/>
      <c r="H5" s="38"/>
      <c r="I5" s="38"/>
      <c r="J5" s="38"/>
      <c r="K5" s="38"/>
    </row>
    <row r="7" spans="1:25" x14ac:dyDescent="0.25">
      <c r="A7" s="35" t="s">
        <v>28</v>
      </c>
      <c r="B7" s="35" t="s">
        <v>29</v>
      </c>
      <c r="C7" s="34" t="s">
        <v>42</v>
      </c>
      <c r="D7" s="34"/>
      <c r="E7" s="34"/>
      <c r="F7" s="34"/>
      <c r="G7" s="34"/>
      <c r="H7" s="34"/>
      <c r="I7" s="34"/>
      <c r="J7" s="34"/>
      <c r="K7" s="34"/>
      <c r="L7" s="34"/>
      <c r="M7" s="34"/>
      <c r="N7" s="34"/>
      <c r="O7" s="34"/>
      <c r="P7" s="34"/>
      <c r="Q7" s="34"/>
      <c r="R7" s="34"/>
      <c r="S7" s="34"/>
      <c r="T7" s="34"/>
      <c r="U7" s="34"/>
      <c r="V7" s="34"/>
      <c r="W7" s="34"/>
      <c r="X7" s="34"/>
      <c r="Y7" s="34"/>
    </row>
    <row r="8" spans="1:25" x14ac:dyDescent="0.25">
      <c r="A8" s="36"/>
      <c r="B8" s="36"/>
      <c r="C8" s="9" t="s">
        <v>4</v>
      </c>
      <c r="D8" s="9" t="s">
        <v>5</v>
      </c>
      <c r="E8" s="9" t="s">
        <v>6</v>
      </c>
      <c r="F8" s="9" t="s">
        <v>7</v>
      </c>
      <c r="G8" s="9" t="s">
        <v>8</v>
      </c>
      <c r="H8" s="10" t="s">
        <v>9</v>
      </c>
      <c r="I8" s="10" t="s">
        <v>10</v>
      </c>
      <c r="J8" s="10" t="s">
        <v>11</v>
      </c>
      <c r="K8" s="10" t="s">
        <v>12</v>
      </c>
      <c r="L8" s="10" t="s">
        <v>13</v>
      </c>
      <c r="M8" s="10" t="s">
        <v>14</v>
      </c>
      <c r="N8" s="10" t="s">
        <v>15</v>
      </c>
      <c r="O8" s="10" t="s">
        <v>16</v>
      </c>
      <c r="P8" s="10" t="s">
        <v>17</v>
      </c>
      <c r="Q8" s="10" t="s">
        <v>18</v>
      </c>
      <c r="R8" s="10" t="s">
        <v>19</v>
      </c>
      <c r="S8" s="10" t="s">
        <v>20</v>
      </c>
      <c r="T8" s="10" t="s">
        <v>21</v>
      </c>
      <c r="U8" s="10" t="s">
        <v>22</v>
      </c>
      <c r="V8" s="10" t="s">
        <v>23</v>
      </c>
      <c r="W8" s="10" t="s">
        <v>24</v>
      </c>
      <c r="X8" s="10" t="s">
        <v>25</v>
      </c>
      <c r="Y8" s="28" t="s">
        <v>34</v>
      </c>
    </row>
    <row r="9" spans="1:25" x14ac:dyDescent="0.25">
      <c r="A9" s="29" t="s">
        <v>37</v>
      </c>
      <c r="B9" s="29"/>
      <c r="C9" s="29"/>
      <c r="D9" s="29"/>
      <c r="E9" s="29"/>
      <c r="F9" s="29"/>
      <c r="G9" s="29"/>
      <c r="H9" s="29"/>
      <c r="I9" s="29"/>
      <c r="J9" s="29"/>
      <c r="K9" s="29"/>
      <c r="L9" s="29"/>
      <c r="M9" s="29"/>
      <c r="N9" s="29"/>
      <c r="O9" s="29"/>
      <c r="P9" s="29"/>
      <c r="Q9" s="29"/>
      <c r="R9" s="29"/>
      <c r="S9" s="29"/>
      <c r="T9" s="29"/>
      <c r="U9" s="29"/>
      <c r="V9" s="29"/>
      <c r="W9" s="29"/>
      <c r="X9" s="29"/>
      <c r="Y9" s="29"/>
    </row>
    <row r="10" spans="1:25" x14ac:dyDescent="0.25">
      <c r="A10" s="12">
        <v>1</v>
      </c>
      <c r="B10" s="13">
        <f>SUM(C10:Y10)</f>
        <v>671698.72000000009</v>
      </c>
      <c r="C10" s="13">
        <v>0</v>
      </c>
      <c r="D10" s="13">
        <v>0</v>
      </c>
      <c r="E10" s="13">
        <v>13047.1</v>
      </c>
      <c r="F10" s="13">
        <v>0</v>
      </c>
      <c r="G10" s="13">
        <v>0</v>
      </c>
      <c r="H10" s="17">
        <v>5338.39</v>
      </c>
      <c r="I10" s="17">
        <v>64411.03</v>
      </c>
      <c r="J10" s="17">
        <v>91066.46</v>
      </c>
      <c r="K10" s="17">
        <v>153985.79999999999</v>
      </c>
      <c r="L10" s="17">
        <v>8842.42</v>
      </c>
      <c r="M10" s="17">
        <v>0</v>
      </c>
      <c r="N10" s="17">
        <v>5332.85</v>
      </c>
      <c r="O10" s="17">
        <v>12153.57</v>
      </c>
      <c r="P10" s="17">
        <v>205288.7</v>
      </c>
      <c r="Q10" s="17">
        <v>2264.11</v>
      </c>
      <c r="R10" s="17">
        <v>67316.210000000006</v>
      </c>
      <c r="S10" s="17">
        <v>7534.15</v>
      </c>
      <c r="T10" s="17">
        <v>27118.2</v>
      </c>
      <c r="U10" s="17">
        <v>7524.67</v>
      </c>
      <c r="V10" s="17">
        <v>0</v>
      </c>
      <c r="W10" s="17">
        <v>0</v>
      </c>
      <c r="X10" s="17">
        <v>0</v>
      </c>
      <c r="Y10" s="17">
        <v>475.06</v>
      </c>
    </row>
    <row r="11" spans="1:25" x14ac:dyDescent="0.25">
      <c r="A11" s="12">
        <v>2</v>
      </c>
      <c r="B11" s="13">
        <f t="shared" ref="B11:B16" si="0">SUM(C11:Y11)</f>
        <v>10930184.5</v>
      </c>
      <c r="C11" s="13">
        <v>279944.5</v>
      </c>
      <c r="D11" s="13">
        <v>540</v>
      </c>
      <c r="E11" s="13">
        <v>1617060</v>
      </c>
      <c r="F11" s="13">
        <v>2100</v>
      </c>
      <c r="G11" s="13">
        <v>4740</v>
      </c>
      <c r="H11" s="17">
        <v>2359440</v>
      </c>
      <c r="I11" s="17">
        <v>1704780</v>
      </c>
      <c r="J11" s="17">
        <v>474300</v>
      </c>
      <c r="K11" s="17">
        <v>578760</v>
      </c>
      <c r="L11" s="17">
        <v>343680</v>
      </c>
      <c r="M11" s="17">
        <v>162060</v>
      </c>
      <c r="N11" s="17">
        <v>56340</v>
      </c>
      <c r="O11" s="17">
        <v>1522320</v>
      </c>
      <c r="P11" s="17">
        <v>601980</v>
      </c>
      <c r="Q11" s="17">
        <v>5460</v>
      </c>
      <c r="R11" s="17">
        <v>273420</v>
      </c>
      <c r="S11" s="17">
        <v>79260</v>
      </c>
      <c r="T11" s="17">
        <v>328080</v>
      </c>
      <c r="U11" s="17">
        <v>515040</v>
      </c>
      <c r="V11" s="17">
        <v>1680</v>
      </c>
      <c r="W11" s="17">
        <v>0</v>
      </c>
      <c r="X11" s="17">
        <v>0</v>
      </c>
      <c r="Y11" s="17">
        <v>19200</v>
      </c>
    </row>
    <row r="12" spans="1:25" x14ac:dyDescent="0.25">
      <c r="A12" s="12" t="s">
        <v>0</v>
      </c>
      <c r="B12" s="13">
        <f t="shared" si="0"/>
        <v>16447980.260000002</v>
      </c>
      <c r="C12" s="13">
        <v>24706.5</v>
      </c>
      <c r="D12" s="13">
        <v>0</v>
      </c>
      <c r="E12" s="13">
        <v>11776937.5</v>
      </c>
      <c r="F12" s="13">
        <v>64341.23</v>
      </c>
      <c r="G12" s="13">
        <v>66.7</v>
      </c>
      <c r="H12" s="17">
        <v>241603.51</v>
      </c>
      <c r="I12" s="17">
        <v>1086490.54</v>
      </c>
      <c r="J12" s="17">
        <v>573977.80000000005</v>
      </c>
      <c r="K12" s="17">
        <v>593919.9</v>
      </c>
      <c r="L12" s="17">
        <v>231809.68</v>
      </c>
      <c r="M12" s="17">
        <v>26811.8</v>
      </c>
      <c r="N12" s="17">
        <v>214506.1</v>
      </c>
      <c r="O12" s="17">
        <v>568500.44999999995</v>
      </c>
      <c r="P12" s="17">
        <v>630567.80000000005</v>
      </c>
      <c r="Q12" s="17">
        <v>421.47</v>
      </c>
      <c r="R12" s="17">
        <v>30630.92</v>
      </c>
      <c r="S12" s="17">
        <v>249520.52</v>
      </c>
      <c r="T12" s="17">
        <v>47486.15</v>
      </c>
      <c r="U12" s="17">
        <v>85681.69</v>
      </c>
      <c r="V12" s="17">
        <v>0</v>
      </c>
      <c r="W12" s="17">
        <v>0</v>
      </c>
      <c r="X12" s="17">
        <v>0</v>
      </c>
      <c r="Y12" s="17">
        <v>0</v>
      </c>
    </row>
    <row r="13" spans="1:25" x14ac:dyDescent="0.25">
      <c r="A13" s="12" t="s">
        <v>1</v>
      </c>
      <c r="B13" s="13">
        <f t="shared" si="0"/>
        <v>25600269.610000007</v>
      </c>
      <c r="C13" s="13">
        <v>379656.31</v>
      </c>
      <c r="D13" s="13">
        <v>79208.08</v>
      </c>
      <c r="E13" s="13">
        <v>13185322.9</v>
      </c>
      <c r="F13" s="13">
        <v>6120</v>
      </c>
      <c r="G13" s="13">
        <v>139390.09</v>
      </c>
      <c r="H13" s="17">
        <v>1693674.8</v>
      </c>
      <c r="I13" s="17">
        <v>2858102.13</v>
      </c>
      <c r="J13" s="17">
        <v>1480133.87</v>
      </c>
      <c r="K13" s="17">
        <v>1985333</v>
      </c>
      <c r="L13" s="17">
        <v>560332.30000000005</v>
      </c>
      <c r="M13" s="17">
        <v>15696.8</v>
      </c>
      <c r="N13" s="17">
        <v>258392.91</v>
      </c>
      <c r="O13" s="17">
        <v>1129439.1000000001</v>
      </c>
      <c r="P13" s="17">
        <v>1027087.9</v>
      </c>
      <c r="Q13" s="17">
        <v>7192</v>
      </c>
      <c r="R13" s="17">
        <v>111113.37</v>
      </c>
      <c r="S13" s="17">
        <v>255096.02</v>
      </c>
      <c r="T13" s="17">
        <v>193013.04</v>
      </c>
      <c r="U13" s="17">
        <v>233113.61</v>
      </c>
      <c r="V13" s="17">
        <v>0</v>
      </c>
      <c r="W13" s="17">
        <v>242.26</v>
      </c>
      <c r="X13" s="17">
        <v>0</v>
      </c>
      <c r="Y13" s="17">
        <v>2609.12</v>
      </c>
    </row>
    <row r="14" spans="1:25" x14ac:dyDescent="0.25">
      <c r="A14" s="12" t="s">
        <v>2</v>
      </c>
      <c r="B14" s="13">
        <f t="shared" si="0"/>
        <v>1079810</v>
      </c>
      <c r="C14" s="13">
        <v>27090</v>
      </c>
      <c r="D14" s="13">
        <v>0</v>
      </c>
      <c r="E14" s="13">
        <v>114240</v>
      </c>
      <c r="F14" s="13">
        <v>210</v>
      </c>
      <c r="G14" s="13">
        <v>630</v>
      </c>
      <c r="H14" s="17">
        <v>283500</v>
      </c>
      <c r="I14" s="17">
        <v>143210</v>
      </c>
      <c r="J14" s="17">
        <v>53970</v>
      </c>
      <c r="K14" s="17">
        <v>28980</v>
      </c>
      <c r="L14" s="17">
        <v>31500</v>
      </c>
      <c r="M14" s="17">
        <v>11130</v>
      </c>
      <c r="N14" s="17">
        <v>7770</v>
      </c>
      <c r="O14" s="17">
        <v>125580</v>
      </c>
      <c r="P14" s="17">
        <v>57750</v>
      </c>
      <c r="Q14" s="17">
        <v>0</v>
      </c>
      <c r="R14" s="17">
        <v>26040</v>
      </c>
      <c r="S14" s="17">
        <v>3150</v>
      </c>
      <c r="T14" s="17">
        <v>63210</v>
      </c>
      <c r="U14" s="17">
        <v>99540</v>
      </c>
      <c r="V14" s="17">
        <v>0</v>
      </c>
      <c r="W14" s="17">
        <v>0</v>
      </c>
      <c r="X14" s="17">
        <v>0</v>
      </c>
      <c r="Y14" s="17">
        <v>2310</v>
      </c>
    </row>
    <row r="15" spans="1:25" x14ac:dyDescent="0.25">
      <c r="A15" s="12" t="s">
        <v>3</v>
      </c>
      <c r="B15" s="13">
        <f t="shared" si="0"/>
        <v>119280</v>
      </c>
      <c r="C15" s="13">
        <v>210</v>
      </c>
      <c r="D15" s="13">
        <v>0</v>
      </c>
      <c r="E15" s="13">
        <v>3150</v>
      </c>
      <c r="F15" s="13">
        <v>0</v>
      </c>
      <c r="G15" s="13">
        <v>0</v>
      </c>
      <c r="H15" s="17">
        <v>2520</v>
      </c>
      <c r="I15" s="17">
        <v>9240</v>
      </c>
      <c r="J15" s="17">
        <v>2100</v>
      </c>
      <c r="K15" s="17">
        <v>3360</v>
      </c>
      <c r="L15" s="17">
        <v>2520</v>
      </c>
      <c r="M15" s="17">
        <v>420</v>
      </c>
      <c r="N15" s="17">
        <v>2100</v>
      </c>
      <c r="O15" s="17">
        <v>7140</v>
      </c>
      <c r="P15" s="17">
        <v>7980</v>
      </c>
      <c r="Q15" s="17">
        <v>0</v>
      </c>
      <c r="R15" s="17">
        <v>1470</v>
      </c>
      <c r="S15" s="17">
        <v>630</v>
      </c>
      <c r="T15" s="17">
        <v>1470</v>
      </c>
      <c r="U15" s="17">
        <v>1470</v>
      </c>
      <c r="V15" s="17">
        <v>0</v>
      </c>
      <c r="W15" s="17">
        <v>0</v>
      </c>
      <c r="X15" s="17">
        <v>0</v>
      </c>
      <c r="Y15" s="17">
        <v>73500</v>
      </c>
    </row>
    <row r="16" spans="1:25" x14ac:dyDescent="0.25">
      <c r="A16" s="14" t="s">
        <v>45</v>
      </c>
      <c r="B16" s="15">
        <f t="shared" si="0"/>
        <v>54849223.089999996</v>
      </c>
      <c r="C16" s="16">
        <f>SUM(C10:C15)</f>
        <v>711607.31</v>
      </c>
      <c r="D16" s="16">
        <f t="shared" ref="D16:Y16" si="1">SUM(D10:D15)</f>
        <v>79748.08</v>
      </c>
      <c r="E16" s="16">
        <f t="shared" si="1"/>
        <v>26709757.5</v>
      </c>
      <c r="F16" s="16">
        <f t="shared" si="1"/>
        <v>72771.23000000001</v>
      </c>
      <c r="G16" s="16">
        <f t="shared" si="1"/>
        <v>144826.79</v>
      </c>
      <c r="H16" s="16">
        <f t="shared" si="1"/>
        <v>4586076.7</v>
      </c>
      <c r="I16" s="16">
        <f t="shared" si="1"/>
        <v>5866233.7000000002</v>
      </c>
      <c r="J16" s="16">
        <f t="shared" si="1"/>
        <v>2675548.13</v>
      </c>
      <c r="K16" s="16">
        <f t="shared" si="1"/>
        <v>3344338.7</v>
      </c>
      <c r="L16" s="16">
        <f t="shared" si="1"/>
        <v>1178684.3999999999</v>
      </c>
      <c r="M16" s="16">
        <f t="shared" si="1"/>
        <v>216118.59999999998</v>
      </c>
      <c r="N16" s="16">
        <f t="shared" si="1"/>
        <v>544441.86</v>
      </c>
      <c r="O16" s="16">
        <f t="shared" si="1"/>
        <v>3365133.12</v>
      </c>
      <c r="P16" s="16">
        <f t="shared" si="1"/>
        <v>2530654.4</v>
      </c>
      <c r="Q16" s="16">
        <f t="shared" si="1"/>
        <v>15337.580000000002</v>
      </c>
      <c r="R16" s="16">
        <f t="shared" si="1"/>
        <v>509990.5</v>
      </c>
      <c r="S16" s="16">
        <f t="shared" si="1"/>
        <v>595190.68999999994</v>
      </c>
      <c r="T16" s="16">
        <f t="shared" si="1"/>
        <v>660377.39</v>
      </c>
      <c r="U16" s="16">
        <f t="shared" si="1"/>
        <v>942369.97</v>
      </c>
      <c r="V16" s="16">
        <f t="shared" si="1"/>
        <v>1680</v>
      </c>
      <c r="W16" s="16">
        <f t="shared" si="1"/>
        <v>242.26</v>
      </c>
      <c r="X16" s="16">
        <f t="shared" si="1"/>
        <v>0</v>
      </c>
      <c r="Y16" s="16">
        <f t="shared" si="1"/>
        <v>98094.18</v>
      </c>
    </row>
    <row r="17" spans="1:64" x14ac:dyDescent="0.25">
      <c r="A17" s="29" t="s">
        <v>38</v>
      </c>
      <c r="B17" s="29"/>
      <c r="C17" s="29"/>
      <c r="D17" s="29"/>
      <c r="E17" s="29"/>
      <c r="F17" s="29"/>
      <c r="G17" s="29"/>
      <c r="H17" s="29"/>
      <c r="I17" s="29"/>
      <c r="J17" s="29"/>
      <c r="K17" s="29"/>
      <c r="L17" s="29"/>
      <c r="M17" s="29"/>
      <c r="N17" s="29"/>
      <c r="O17" s="29"/>
      <c r="P17" s="29"/>
      <c r="Q17" s="29"/>
      <c r="R17" s="29"/>
      <c r="S17" s="29"/>
      <c r="T17" s="29"/>
      <c r="U17" s="29"/>
      <c r="V17" s="29"/>
      <c r="W17" s="29"/>
      <c r="X17" s="29"/>
      <c r="Y17" s="29"/>
    </row>
    <row r="18" spans="1:64" x14ac:dyDescent="0.25">
      <c r="A18" s="1">
        <v>1</v>
      </c>
      <c r="B18" s="6">
        <f t="shared" ref="B18:B24" si="2">SUM(C18:Y18)</f>
        <v>274</v>
      </c>
      <c r="C18" s="6">
        <v>0</v>
      </c>
      <c r="D18" s="6">
        <v>0</v>
      </c>
      <c r="E18" s="6">
        <v>12</v>
      </c>
      <c r="F18" s="6">
        <v>0</v>
      </c>
      <c r="G18" s="6">
        <v>0</v>
      </c>
      <c r="H18" s="11">
        <v>9</v>
      </c>
      <c r="I18" s="11">
        <v>52</v>
      </c>
      <c r="J18" s="11">
        <v>13</v>
      </c>
      <c r="K18" s="11">
        <v>64</v>
      </c>
      <c r="L18" s="11">
        <v>2</v>
      </c>
      <c r="M18" s="11">
        <v>0</v>
      </c>
      <c r="N18" s="11">
        <v>6</v>
      </c>
      <c r="O18" s="11">
        <v>11</v>
      </c>
      <c r="P18" s="11">
        <v>30</v>
      </c>
      <c r="Q18" s="11">
        <v>1</v>
      </c>
      <c r="R18" s="11">
        <v>35</v>
      </c>
      <c r="S18" s="11">
        <v>9</v>
      </c>
      <c r="T18" s="11">
        <v>20</v>
      </c>
      <c r="U18" s="11">
        <v>9</v>
      </c>
      <c r="V18" s="11">
        <v>0</v>
      </c>
      <c r="W18" s="11">
        <v>0</v>
      </c>
      <c r="X18" s="11">
        <v>0</v>
      </c>
      <c r="Y18" s="11">
        <v>1</v>
      </c>
    </row>
    <row r="19" spans="1:64" x14ac:dyDescent="0.25">
      <c r="A19" s="1">
        <v>2</v>
      </c>
      <c r="B19" s="6">
        <f t="shared" si="2"/>
        <v>24887</v>
      </c>
      <c r="C19" s="6">
        <v>579</v>
      </c>
      <c r="D19" s="6">
        <v>1</v>
      </c>
      <c r="E19" s="6">
        <v>3639</v>
      </c>
      <c r="F19" s="6">
        <v>5</v>
      </c>
      <c r="G19" s="6">
        <v>11</v>
      </c>
      <c r="H19" s="11">
        <v>4814</v>
      </c>
      <c r="I19" s="11">
        <v>4284</v>
      </c>
      <c r="J19" s="11">
        <v>1075</v>
      </c>
      <c r="K19" s="11">
        <v>1542</v>
      </c>
      <c r="L19" s="11">
        <v>794</v>
      </c>
      <c r="M19" s="11">
        <v>401</v>
      </c>
      <c r="N19" s="11">
        <v>123</v>
      </c>
      <c r="O19" s="11">
        <v>3415</v>
      </c>
      <c r="P19" s="11">
        <v>1283</v>
      </c>
      <c r="Q19" s="11">
        <v>16</v>
      </c>
      <c r="R19" s="11">
        <v>623</v>
      </c>
      <c r="S19" s="11">
        <v>233</v>
      </c>
      <c r="T19" s="11">
        <v>686</v>
      </c>
      <c r="U19" s="11">
        <v>1315</v>
      </c>
      <c r="V19" s="11">
        <v>4</v>
      </c>
      <c r="W19" s="11">
        <v>0</v>
      </c>
      <c r="X19" s="11">
        <v>0</v>
      </c>
      <c r="Y19" s="11">
        <v>44</v>
      </c>
    </row>
    <row r="20" spans="1:64" x14ac:dyDescent="0.25">
      <c r="A20" s="1" t="s">
        <v>0</v>
      </c>
      <c r="B20" s="6">
        <f t="shared" si="2"/>
        <v>1982</v>
      </c>
      <c r="C20" s="6">
        <v>17</v>
      </c>
      <c r="D20" s="6">
        <v>0</v>
      </c>
      <c r="E20" s="6">
        <v>379</v>
      </c>
      <c r="F20" s="6">
        <v>5</v>
      </c>
      <c r="G20" s="6">
        <v>1</v>
      </c>
      <c r="H20" s="11">
        <v>135</v>
      </c>
      <c r="I20" s="11">
        <v>448</v>
      </c>
      <c r="J20" s="11">
        <v>120</v>
      </c>
      <c r="K20" s="11">
        <v>151</v>
      </c>
      <c r="L20" s="11">
        <v>61</v>
      </c>
      <c r="M20" s="11">
        <v>13</v>
      </c>
      <c r="N20" s="11">
        <v>48</v>
      </c>
      <c r="O20" s="11">
        <v>267</v>
      </c>
      <c r="P20" s="11">
        <v>149</v>
      </c>
      <c r="Q20" s="11">
        <v>1</v>
      </c>
      <c r="R20" s="11">
        <v>26</v>
      </c>
      <c r="S20" s="11">
        <v>78</v>
      </c>
      <c r="T20" s="11">
        <v>29</v>
      </c>
      <c r="U20" s="11">
        <v>54</v>
      </c>
      <c r="V20" s="11">
        <v>0</v>
      </c>
      <c r="W20" s="11">
        <v>0</v>
      </c>
      <c r="X20" s="11">
        <v>0</v>
      </c>
      <c r="Y20" s="11">
        <v>0</v>
      </c>
    </row>
    <row r="21" spans="1:64" x14ac:dyDescent="0.25">
      <c r="A21" s="1" t="s">
        <v>1</v>
      </c>
      <c r="B21" s="6">
        <f t="shared" si="2"/>
        <v>6992</v>
      </c>
      <c r="C21" s="6">
        <v>113</v>
      </c>
      <c r="D21" s="6">
        <v>9</v>
      </c>
      <c r="E21" s="6">
        <v>1170</v>
      </c>
      <c r="F21" s="6">
        <v>1</v>
      </c>
      <c r="G21" s="6">
        <v>33</v>
      </c>
      <c r="H21" s="11">
        <v>606</v>
      </c>
      <c r="I21" s="11">
        <v>1633</v>
      </c>
      <c r="J21" s="11">
        <v>453</v>
      </c>
      <c r="K21" s="11">
        <v>874</v>
      </c>
      <c r="L21" s="11">
        <v>229</v>
      </c>
      <c r="M21" s="11">
        <v>24</v>
      </c>
      <c r="N21" s="11">
        <v>135</v>
      </c>
      <c r="O21" s="11">
        <v>744</v>
      </c>
      <c r="P21" s="11">
        <v>421</v>
      </c>
      <c r="Q21" s="11">
        <v>7</v>
      </c>
      <c r="R21" s="11">
        <v>70</v>
      </c>
      <c r="S21" s="11">
        <v>184</v>
      </c>
      <c r="T21" s="11">
        <v>106</v>
      </c>
      <c r="U21" s="11">
        <v>176</v>
      </c>
      <c r="V21" s="11">
        <v>0</v>
      </c>
      <c r="W21" s="11">
        <v>1</v>
      </c>
      <c r="X21" s="11">
        <v>0</v>
      </c>
      <c r="Y21" s="11">
        <v>3</v>
      </c>
    </row>
    <row r="22" spans="1:64" x14ac:dyDescent="0.25">
      <c r="A22" s="1" t="s">
        <v>2</v>
      </c>
      <c r="B22" s="6">
        <f t="shared" si="2"/>
        <v>5144</v>
      </c>
      <c r="C22" s="6">
        <v>129</v>
      </c>
      <c r="D22" s="6">
        <v>0</v>
      </c>
      <c r="E22" s="6">
        <v>544</v>
      </c>
      <c r="F22" s="6">
        <v>1</v>
      </c>
      <c r="G22" s="6">
        <v>3</v>
      </c>
      <c r="H22" s="11">
        <v>1349</v>
      </c>
      <c r="I22" s="11">
        <v>682</v>
      </c>
      <c r="J22" s="11">
        <v>257</v>
      </c>
      <c r="K22" s="11">
        <v>138</v>
      </c>
      <c r="L22" s="11">
        <v>150</v>
      </c>
      <c r="M22" s="11">
        <v>53</v>
      </c>
      <c r="N22" s="11">
        <v>37</v>
      </c>
      <c r="O22" s="11">
        <v>599</v>
      </c>
      <c r="P22" s="11">
        <v>276</v>
      </c>
      <c r="Q22" s="11">
        <v>0</v>
      </c>
      <c r="R22" s="11">
        <v>124</v>
      </c>
      <c r="S22" s="11">
        <v>15</v>
      </c>
      <c r="T22" s="11">
        <v>301</v>
      </c>
      <c r="U22" s="11">
        <v>475</v>
      </c>
      <c r="V22" s="11">
        <v>0</v>
      </c>
      <c r="W22" s="11">
        <v>0</v>
      </c>
      <c r="X22" s="11">
        <v>0</v>
      </c>
      <c r="Y22" s="11">
        <v>11</v>
      </c>
    </row>
    <row r="23" spans="1:64" x14ac:dyDescent="0.25">
      <c r="A23" s="1" t="s">
        <v>3</v>
      </c>
      <c r="B23" s="6">
        <f t="shared" si="2"/>
        <v>568</v>
      </c>
      <c r="C23" s="6">
        <v>1</v>
      </c>
      <c r="D23" s="6">
        <v>0</v>
      </c>
      <c r="E23" s="6">
        <v>15</v>
      </c>
      <c r="F23" s="6">
        <v>0</v>
      </c>
      <c r="G23" s="6">
        <v>0</v>
      </c>
      <c r="H23" s="11">
        <v>12</v>
      </c>
      <c r="I23" s="11">
        <v>44</v>
      </c>
      <c r="J23" s="11">
        <v>10</v>
      </c>
      <c r="K23" s="11">
        <v>16</v>
      </c>
      <c r="L23" s="11">
        <v>12</v>
      </c>
      <c r="M23" s="11">
        <v>2</v>
      </c>
      <c r="N23" s="11">
        <v>10</v>
      </c>
      <c r="O23" s="11">
        <v>34</v>
      </c>
      <c r="P23" s="11">
        <v>38</v>
      </c>
      <c r="Q23" s="11">
        <v>0</v>
      </c>
      <c r="R23" s="11">
        <v>7</v>
      </c>
      <c r="S23" s="11">
        <v>3</v>
      </c>
      <c r="T23" s="11">
        <v>7</v>
      </c>
      <c r="U23" s="11">
        <v>7</v>
      </c>
      <c r="V23" s="11">
        <v>0</v>
      </c>
      <c r="W23" s="11">
        <v>0</v>
      </c>
      <c r="X23" s="11">
        <v>0</v>
      </c>
      <c r="Y23" s="11">
        <v>350</v>
      </c>
    </row>
    <row r="24" spans="1:64" x14ac:dyDescent="0.25">
      <c r="A24" s="14" t="s">
        <v>45</v>
      </c>
      <c r="B24" s="8">
        <f t="shared" si="2"/>
        <v>39847</v>
      </c>
      <c r="C24" s="8">
        <f>SUM(C18:C23)</f>
        <v>839</v>
      </c>
      <c r="D24" s="8">
        <f t="shared" ref="D24:Y24" si="3">SUM(D18:D23)</f>
        <v>10</v>
      </c>
      <c r="E24" s="8">
        <f t="shared" si="3"/>
        <v>5759</v>
      </c>
      <c r="F24" s="8">
        <f t="shared" si="3"/>
        <v>12</v>
      </c>
      <c r="G24" s="8">
        <f t="shared" si="3"/>
        <v>48</v>
      </c>
      <c r="H24" s="8">
        <f t="shared" si="3"/>
        <v>6925</v>
      </c>
      <c r="I24" s="8">
        <f t="shared" si="3"/>
        <v>7143</v>
      </c>
      <c r="J24" s="8">
        <f t="shared" si="3"/>
        <v>1928</v>
      </c>
      <c r="K24" s="8">
        <f t="shared" si="3"/>
        <v>2785</v>
      </c>
      <c r="L24" s="8">
        <f t="shared" si="3"/>
        <v>1248</v>
      </c>
      <c r="M24" s="8">
        <f t="shared" si="3"/>
        <v>493</v>
      </c>
      <c r="N24" s="8">
        <f t="shared" si="3"/>
        <v>359</v>
      </c>
      <c r="O24" s="8">
        <f t="shared" si="3"/>
        <v>5070</v>
      </c>
      <c r="P24" s="8">
        <f t="shared" si="3"/>
        <v>2197</v>
      </c>
      <c r="Q24" s="8">
        <f t="shared" si="3"/>
        <v>25</v>
      </c>
      <c r="R24" s="8">
        <f t="shared" si="3"/>
        <v>885</v>
      </c>
      <c r="S24" s="8">
        <f t="shared" si="3"/>
        <v>522</v>
      </c>
      <c r="T24" s="8">
        <f t="shared" si="3"/>
        <v>1149</v>
      </c>
      <c r="U24" s="8">
        <f t="shared" si="3"/>
        <v>2036</v>
      </c>
      <c r="V24" s="8">
        <f t="shared" si="3"/>
        <v>4</v>
      </c>
      <c r="W24" s="8">
        <f t="shared" si="3"/>
        <v>1</v>
      </c>
      <c r="X24" s="8">
        <f t="shared" si="3"/>
        <v>0</v>
      </c>
      <c r="Y24" s="8">
        <f t="shared" si="3"/>
        <v>409</v>
      </c>
    </row>
    <row r="25" spans="1:64" x14ac:dyDescent="0.25">
      <c r="A25" s="29" t="s">
        <v>39</v>
      </c>
      <c r="B25" s="29"/>
      <c r="C25" s="29"/>
      <c r="D25" s="29"/>
      <c r="E25" s="29"/>
      <c r="F25" s="29"/>
      <c r="G25" s="29"/>
      <c r="H25" s="29"/>
      <c r="I25" s="29"/>
      <c r="J25" s="29"/>
      <c r="K25" s="29"/>
      <c r="L25" s="29"/>
      <c r="M25" s="29"/>
      <c r="N25" s="29"/>
      <c r="O25" s="29"/>
      <c r="P25" s="29"/>
      <c r="Q25" s="29"/>
      <c r="R25" s="29"/>
      <c r="S25" s="29"/>
      <c r="T25" s="29"/>
      <c r="U25" s="29"/>
      <c r="V25" s="29"/>
      <c r="W25" s="29"/>
      <c r="X25" s="29"/>
      <c r="Y25" s="29"/>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x14ac:dyDescent="0.25">
      <c r="A26" s="1">
        <v>1</v>
      </c>
      <c r="B26" s="6">
        <f t="shared" ref="B26:B32" si="4">SUM(C26:Y26)</f>
        <v>1648</v>
      </c>
      <c r="C26" s="6">
        <v>0</v>
      </c>
      <c r="D26" s="6">
        <v>0</v>
      </c>
      <c r="E26" s="6">
        <v>33</v>
      </c>
      <c r="F26" s="6">
        <v>0</v>
      </c>
      <c r="G26" s="6">
        <v>0</v>
      </c>
      <c r="H26" s="11">
        <v>11</v>
      </c>
      <c r="I26" s="11">
        <v>482</v>
      </c>
      <c r="J26" s="11">
        <v>159</v>
      </c>
      <c r="K26" s="11">
        <v>332</v>
      </c>
      <c r="L26" s="11">
        <v>16</v>
      </c>
      <c r="M26" s="11">
        <v>0</v>
      </c>
      <c r="N26" s="11">
        <v>12</v>
      </c>
      <c r="O26" s="11">
        <v>21</v>
      </c>
      <c r="P26" s="11">
        <v>292</v>
      </c>
      <c r="Q26" s="11">
        <v>4</v>
      </c>
      <c r="R26" s="11">
        <v>155</v>
      </c>
      <c r="S26" s="11">
        <v>22</v>
      </c>
      <c r="T26" s="11">
        <v>87</v>
      </c>
      <c r="U26" s="11">
        <v>21</v>
      </c>
      <c r="V26" s="11">
        <v>0</v>
      </c>
      <c r="W26" s="11">
        <v>0</v>
      </c>
      <c r="X26" s="11">
        <v>0</v>
      </c>
      <c r="Y26" s="11">
        <v>1</v>
      </c>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x14ac:dyDescent="0.25">
      <c r="A27" s="1">
        <v>2</v>
      </c>
      <c r="B27" s="6">
        <f t="shared" si="4"/>
        <v>24870</v>
      </c>
      <c r="C27" s="6">
        <v>579</v>
      </c>
      <c r="D27" s="6">
        <v>1</v>
      </c>
      <c r="E27" s="6">
        <v>3638</v>
      </c>
      <c r="F27" s="6">
        <v>5</v>
      </c>
      <c r="G27" s="6">
        <v>11</v>
      </c>
      <c r="H27" s="11">
        <v>4808</v>
      </c>
      <c r="I27" s="11">
        <v>4281</v>
      </c>
      <c r="J27" s="11">
        <v>1075</v>
      </c>
      <c r="K27" s="11">
        <v>1542</v>
      </c>
      <c r="L27" s="11">
        <v>794</v>
      </c>
      <c r="M27" s="11">
        <v>401</v>
      </c>
      <c r="N27" s="11">
        <v>123</v>
      </c>
      <c r="O27" s="11">
        <v>3412</v>
      </c>
      <c r="P27" s="11">
        <v>1281</v>
      </c>
      <c r="Q27" s="11">
        <v>15</v>
      </c>
      <c r="R27" s="11">
        <v>623</v>
      </c>
      <c r="S27" s="11">
        <v>233</v>
      </c>
      <c r="T27" s="11">
        <v>686</v>
      </c>
      <c r="U27" s="11">
        <v>1314</v>
      </c>
      <c r="V27" s="11">
        <v>4</v>
      </c>
      <c r="W27" s="11">
        <v>0</v>
      </c>
      <c r="X27" s="11">
        <v>0</v>
      </c>
      <c r="Y27" s="11">
        <v>44</v>
      </c>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row>
    <row r="28" spans="1:64" x14ac:dyDescent="0.25">
      <c r="A28" s="1" t="s">
        <v>0</v>
      </c>
      <c r="B28" s="6">
        <f t="shared" si="4"/>
        <v>48562</v>
      </c>
      <c r="C28" s="6">
        <v>59</v>
      </c>
      <c r="D28" s="6">
        <v>0</v>
      </c>
      <c r="E28" s="6">
        <v>36226</v>
      </c>
      <c r="F28" s="6">
        <v>215</v>
      </c>
      <c r="G28" s="6">
        <v>2</v>
      </c>
      <c r="H28" s="11">
        <v>546</v>
      </c>
      <c r="I28" s="11">
        <v>2821</v>
      </c>
      <c r="J28" s="11">
        <v>2128</v>
      </c>
      <c r="K28" s="11">
        <v>1230</v>
      </c>
      <c r="L28" s="11">
        <v>381</v>
      </c>
      <c r="M28" s="11">
        <v>60</v>
      </c>
      <c r="N28" s="11">
        <v>773</v>
      </c>
      <c r="O28" s="11">
        <v>1191</v>
      </c>
      <c r="P28" s="11">
        <v>1692</v>
      </c>
      <c r="Q28" s="11">
        <v>2</v>
      </c>
      <c r="R28" s="11">
        <v>78</v>
      </c>
      <c r="S28" s="11">
        <v>831</v>
      </c>
      <c r="T28" s="11">
        <v>105</v>
      </c>
      <c r="U28" s="11">
        <v>222</v>
      </c>
      <c r="V28" s="11">
        <v>0</v>
      </c>
      <c r="W28" s="11">
        <v>0</v>
      </c>
      <c r="X28" s="11">
        <v>0</v>
      </c>
      <c r="Y28" s="11">
        <v>0</v>
      </c>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row>
    <row r="29" spans="1:64" x14ac:dyDescent="0.25">
      <c r="A29" s="1" t="s">
        <v>1</v>
      </c>
      <c r="B29" s="6">
        <f t="shared" si="4"/>
        <v>100542</v>
      </c>
      <c r="C29" s="6">
        <v>1177</v>
      </c>
      <c r="D29" s="6">
        <v>245</v>
      </c>
      <c r="E29" s="6">
        <v>55395</v>
      </c>
      <c r="F29" s="6">
        <v>1</v>
      </c>
      <c r="G29" s="6">
        <v>606</v>
      </c>
      <c r="H29" s="11">
        <v>5409</v>
      </c>
      <c r="I29" s="11">
        <v>11749</v>
      </c>
      <c r="J29" s="11">
        <v>5164</v>
      </c>
      <c r="K29" s="11">
        <v>6996</v>
      </c>
      <c r="L29" s="11">
        <v>2161</v>
      </c>
      <c r="M29" s="11">
        <v>57</v>
      </c>
      <c r="N29" s="11">
        <v>931</v>
      </c>
      <c r="O29" s="11">
        <v>3980</v>
      </c>
      <c r="P29" s="11">
        <v>3496</v>
      </c>
      <c r="Q29" s="11">
        <v>26</v>
      </c>
      <c r="R29" s="11">
        <v>371</v>
      </c>
      <c r="S29" s="11">
        <v>1286</v>
      </c>
      <c r="T29" s="11">
        <v>628</v>
      </c>
      <c r="U29" s="11">
        <v>850</v>
      </c>
      <c r="V29" s="11">
        <v>0</v>
      </c>
      <c r="W29" s="11">
        <v>1</v>
      </c>
      <c r="X29" s="11">
        <v>0</v>
      </c>
      <c r="Y29" s="11">
        <v>13</v>
      </c>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x14ac:dyDescent="0.25">
      <c r="A30" s="1" t="s">
        <v>2</v>
      </c>
      <c r="B30" s="6">
        <f t="shared" si="4"/>
        <v>5143</v>
      </c>
      <c r="C30" s="6">
        <v>129</v>
      </c>
      <c r="D30" s="6">
        <v>0</v>
      </c>
      <c r="E30" s="6">
        <v>544</v>
      </c>
      <c r="F30" s="6">
        <v>1</v>
      </c>
      <c r="G30" s="6">
        <v>3</v>
      </c>
      <c r="H30" s="11">
        <v>1349</v>
      </c>
      <c r="I30" s="11">
        <v>682</v>
      </c>
      <c r="J30" s="11">
        <v>257</v>
      </c>
      <c r="K30" s="11">
        <v>138</v>
      </c>
      <c r="L30" s="11">
        <v>150</v>
      </c>
      <c r="M30" s="11">
        <v>53</v>
      </c>
      <c r="N30" s="11">
        <v>37</v>
      </c>
      <c r="O30" s="11">
        <v>599</v>
      </c>
      <c r="P30" s="11">
        <v>276</v>
      </c>
      <c r="Q30" s="11">
        <v>0</v>
      </c>
      <c r="R30" s="11">
        <v>124</v>
      </c>
      <c r="S30" s="11">
        <v>15</v>
      </c>
      <c r="T30" s="11">
        <v>301</v>
      </c>
      <c r="U30" s="11">
        <v>474</v>
      </c>
      <c r="V30" s="11">
        <v>0</v>
      </c>
      <c r="W30" s="11">
        <v>0</v>
      </c>
      <c r="X30" s="11">
        <v>0</v>
      </c>
      <c r="Y30" s="11">
        <v>11</v>
      </c>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x14ac:dyDescent="0.25">
      <c r="A31" s="1" t="s">
        <v>3</v>
      </c>
      <c r="B31" s="6">
        <f t="shared" si="4"/>
        <v>568</v>
      </c>
      <c r="C31" s="6">
        <v>1</v>
      </c>
      <c r="D31" s="6">
        <v>0</v>
      </c>
      <c r="E31" s="6">
        <v>15</v>
      </c>
      <c r="F31" s="6">
        <v>0</v>
      </c>
      <c r="G31" s="6">
        <v>0</v>
      </c>
      <c r="H31" s="11">
        <v>12</v>
      </c>
      <c r="I31" s="11">
        <v>44</v>
      </c>
      <c r="J31" s="11">
        <v>10</v>
      </c>
      <c r="K31" s="11">
        <v>16</v>
      </c>
      <c r="L31" s="11">
        <v>12</v>
      </c>
      <c r="M31" s="11">
        <v>2</v>
      </c>
      <c r="N31" s="11">
        <v>10</v>
      </c>
      <c r="O31" s="11">
        <v>34</v>
      </c>
      <c r="P31" s="11">
        <v>38</v>
      </c>
      <c r="Q31" s="11">
        <v>0</v>
      </c>
      <c r="R31" s="11">
        <v>7</v>
      </c>
      <c r="S31" s="11">
        <v>3</v>
      </c>
      <c r="T31" s="11">
        <v>7</v>
      </c>
      <c r="U31" s="11">
        <v>7</v>
      </c>
      <c r="V31" s="11">
        <v>0</v>
      </c>
      <c r="W31" s="11">
        <v>0</v>
      </c>
      <c r="X31" s="11">
        <v>0</v>
      </c>
      <c r="Y31" s="11">
        <v>350</v>
      </c>
      <c r="Z31" s="21"/>
      <c r="AA31" s="21"/>
      <c r="AB31" s="21"/>
      <c r="AC31" s="21"/>
      <c r="AD31" s="21"/>
      <c r="AE31" s="22"/>
      <c r="AF31" s="22"/>
      <c r="AG31" s="22"/>
      <c r="AH31" s="22"/>
      <c r="AI31" s="22"/>
      <c r="AJ31" s="22"/>
      <c r="AK31" s="22"/>
      <c r="AL31" s="22"/>
      <c r="AM31" s="22"/>
      <c r="AN31" s="22"/>
      <c r="AO31" s="22"/>
      <c r="AP31" s="22"/>
      <c r="AQ31" s="22"/>
      <c r="AR31" s="22"/>
      <c r="AS31" s="22"/>
      <c r="AT31" s="22"/>
      <c r="AU31" s="22"/>
      <c r="AV31" s="22"/>
      <c r="AW31" s="20"/>
      <c r="AX31" s="20"/>
      <c r="AY31" s="20"/>
      <c r="AZ31" s="20"/>
      <c r="BA31" s="20"/>
      <c r="BB31" s="20"/>
      <c r="BC31" s="20"/>
      <c r="BD31" s="20"/>
      <c r="BE31" s="20"/>
      <c r="BF31" s="20"/>
      <c r="BG31" s="20"/>
      <c r="BH31" s="20"/>
      <c r="BI31" s="20"/>
      <c r="BJ31" s="20"/>
      <c r="BK31" s="20"/>
      <c r="BL31" s="20"/>
    </row>
    <row r="32" spans="1:64" x14ac:dyDescent="0.25">
      <c r="A32" s="14" t="s">
        <v>45</v>
      </c>
      <c r="B32" s="7">
        <f t="shared" si="4"/>
        <v>181333</v>
      </c>
      <c r="C32" s="8">
        <f>SUM(C26:C31)</f>
        <v>1945</v>
      </c>
      <c r="D32" s="8">
        <f t="shared" ref="D32:Y32" si="5">SUM(D26:D31)</f>
        <v>246</v>
      </c>
      <c r="E32" s="8">
        <f t="shared" si="5"/>
        <v>95851</v>
      </c>
      <c r="F32" s="8">
        <f t="shared" si="5"/>
        <v>222</v>
      </c>
      <c r="G32" s="8">
        <f t="shared" si="5"/>
        <v>622</v>
      </c>
      <c r="H32" s="8">
        <f t="shared" si="5"/>
        <v>12135</v>
      </c>
      <c r="I32" s="8">
        <f t="shared" si="5"/>
        <v>20059</v>
      </c>
      <c r="J32" s="8">
        <f t="shared" si="5"/>
        <v>8793</v>
      </c>
      <c r="K32" s="8">
        <f t="shared" si="5"/>
        <v>10254</v>
      </c>
      <c r="L32" s="8">
        <f t="shared" si="5"/>
        <v>3514</v>
      </c>
      <c r="M32" s="8">
        <f t="shared" si="5"/>
        <v>573</v>
      </c>
      <c r="N32" s="8">
        <f t="shared" si="5"/>
        <v>1886</v>
      </c>
      <c r="O32" s="8">
        <f t="shared" si="5"/>
        <v>9237</v>
      </c>
      <c r="P32" s="8">
        <f t="shared" si="5"/>
        <v>7075</v>
      </c>
      <c r="Q32" s="8">
        <f t="shared" si="5"/>
        <v>47</v>
      </c>
      <c r="R32" s="8">
        <f t="shared" si="5"/>
        <v>1358</v>
      </c>
      <c r="S32" s="8">
        <f t="shared" si="5"/>
        <v>2390</v>
      </c>
      <c r="T32" s="8">
        <f t="shared" si="5"/>
        <v>1814</v>
      </c>
      <c r="U32" s="8">
        <f t="shared" si="5"/>
        <v>2888</v>
      </c>
      <c r="V32" s="8">
        <f t="shared" si="5"/>
        <v>4</v>
      </c>
      <c r="W32" s="8">
        <f t="shared" si="5"/>
        <v>1</v>
      </c>
      <c r="X32" s="8">
        <f t="shared" si="5"/>
        <v>0</v>
      </c>
      <c r="Y32" s="8">
        <f t="shared" si="5"/>
        <v>419</v>
      </c>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20"/>
      <c r="AX32" s="20"/>
      <c r="AY32" s="20"/>
      <c r="AZ32" s="20"/>
      <c r="BA32" s="20"/>
      <c r="BB32" s="20"/>
      <c r="BC32" s="20"/>
      <c r="BD32" s="20"/>
      <c r="BE32" s="20"/>
      <c r="BF32" s="20"/>
      <c r="BG32" s="20"/>
      <c r="BH32" s="20"/>
      <c r="BI32" s="20"/>
      <c r="BJ32" s="20"/>
      <c r="BK32" s="20"/>
      <c r="BL32" s="20"/>
    </row>
    <row r="33" spans="1:64" x14ac:dyDescent="0.25">
      <c r="A33" s="29" t="s">
        <v>40</v>
      </c>
      <c r="B33" s="29"/>
      <c r="C33" s="29"/>
      <c r="D33" s="29"/>
      <c r="E33" s="29"/>
      <c r="F33" s="29"/>
      <c r="G33" s="29"/>
      <c r="H33" s="29"/>
      <c r="I33" s="29"/>
      <c r="J33" s="29"/>
      <c r="K33" s="29"/>
      <c r="L33" s="29"/>
      <c r="M33" s="29"/>
      <c r="N33" s="29"/>
      <c r="O33" s="29"/>
      <c r="P33" s="29"/>
      <c r="Q33" s="29"/>
      <c r="R33" s="29"/>
      <c r="S33" s="29"/>
      <c r="T33" s="29"/>
      <c r="U33" s="29"/>
      <c r="V33" s="29"/>
      <c r="W33" s="29"/>
      <c r="X33" s="29"/>
      <c r="Y33" s="29"/>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x14ac:dyDescent="0.25">
      <c r="A34" s="1">
        <v>1</v>
      </c>
      <c r="B34" s="4">
        <f t="shared" ref="B34:B40" si="6">SUM(C34:Y34)</f>
        <v>671698.72000000009</v>
      </c>
      <c r="C34" s="4">
        <v>0</v>
      </c>
      <c r="D34" s="4">
        <v>0</v>
      </c>
      <c r="E34" s="4">
        <v>13047.1</v>
      </c>
      <c r="F34" s="4">
        <v>0</v>
      </c>
      <c r="G34" s="4">
        <v>0</v>
      </c>
      <c r="H34" s="2">
        <v>5338.39</v>
      </c>
      <c r="I34" s="2">
        <v>64411.03</v>
      </c>
      <c r="J34" s="2">
        <v>91066.46</v>
      </c>
      <c r="K34" s="2">
        <v>153985.79999999999</v>
      </c>
      <c r="L34" s="2">
        <v>8842.42</v>
      </c>
      <c r="M34" s="2">
        <v>0</v>
      </c>
      <c r="N34" s="2">
        <v>5332.85</v>
      </c>
      <c r="O34" s="2">
        <v>12153.57</v>
      </c>
      <c r="P34" s="2">
        <v>205288.7</v>
      </c>
      <c r="Q34" s="2">
        <v>2264.11</v>
      </c>
      <c r="R34" s="2">
        <v>67316.210000000006</v>
      </c>
      <c r="S34" s="2">
        <v>7534.15</v>
      </c>
      <c r="T34" s="2">
        <v>27118.2</v>
      </c>
      <c r="U34" s="2">
        <v>7524.67</v>
      </c>
      <c r="V34" s="2">
        <v>0</v>
      </c>
      <c r="W34" s="2">
        <v>0</v>
      </c>
      <c r="X34" s="2">
        <v>0</v>
      </c>
      <c r="Y34" s="2">
        <v>475.06</v>
      </c>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x14ac:dyDescent="0.25">
      <c r="A35" s="1">
        <v>2</v>
      </c>
      <c r="B35" s="4">
        <f t="shared" si="6"/>
        <v>10930184.5</v>
      </c>
      <c r="C35" s="4">
        <v>279944.5</v>
      </c>
      <c r="D35" s="4">
        <v>540</v>
      </c>
      <c r="E35" s="4">
        <v>1617060</v>
      </c>
      <c r="F35" s="4">
        <v>2100</v>
      </c>
      <c r="G35" s="4">
        <v>4740</v>
      </c>
      <c r="H35" s="2">
        <v>2359440</v>
      </c>
      <c r="I35" s="2">
        <v>1704780</v>
      </c>
      <c r="J35" s="2">
        <v>474300</v>
      </c>
      <c r="K35" s="2">
        <v>578760</v>
      </c>
      <c r="L35" s="2">
        <v>343680</v>
      </c>
      <c r="M35" s="2">
        <v>162060</v>
      </c>
      <c r="N35" s="2">
        <v>56340</v>
      </c>
      <c r="O35" s="2">
        <v>1522320</v>
      </c>
      <c r="P35" s="2">
        <v>601980</v>
      </c>
      <c r="Q35" s="2">
        <v>5460</v>
      </c>
      <c r="R35" s="2">
        <v>273420</v>
      </c>
      <c r="S35" s="2">
        <v>79260</v>
      </c>
      <c r="T35" s="2">
        <v>328080</v>
      </c>
      <c r="U35" s="2">
        <v>515040</v>
      </c>
      <c r="V35" s="2">
        <v>1680</v>
      </c>
      <c r="W35" s="2">
        <v>0</v>
      </c>
      <c r="X35" s="2">
        <v>0</v>
      </c>
      <c r="Y35" s="2">
        <v>19200</v>
      </c>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x14ac:dyDescent="0.25">
      <c r="A36" s="1" t="s">
        <v>0</v>
      </c>
      <c r="B36" s="4">
        <f t="shared" si="6"/>
        <v>16447980.260000002</v>
      </c>
      <c r="C36" s="4">
        <v>24706.5</v>
      </c>
      <c r="D36" s="4">
        <v>0</v>
      </c>
      <c r="E36" s="4">
        <v>11776937.5</v>
      </c>
      <c r="F36" s="4">
        <v>64341.23</v>
      </c>
      <c r="G36" s="4">
        <v>66.7</v>
      </c>
      <c r="H36" s="2">
        <v>241603.51</v>
      </c>
      <c r="I36" s="2">
        <v>1086490.54</v>
      </c>
      <c r="J36" s="2">
        <v>573977.80000000005</v>
      </c>
      <c r="K36" s="2">
        <v>593919.9</v>
      </c>
      <c r="L36" s="2">
        <v>231809.68</v>
      </c>
      <c r="M36" s="2">
        <v>26811.8</v>
      </c>
      <c r="N36" s="2">
        <v>214506.1</v>
      </c>
      <c r="O36" s="2">
        <v>568500.44999999995</v>
      </c>
      <c r="P36" s="2">
        <v>630567.80000000005</v>
      </c>
      <c r="Q36" s="2">
        <v>421.47</v>
      </c>
      <c r="R36" s="2">
        <v>30630.92</v>
      </c>
      <c r="S36" s="2">
        <v>249520.52</v>
      </c>
      <c r="T36" s="2">
        <v>47486.15</v>
      </c>
      <c r="U36" s="2">
        <v>85681.69</v>
      </c>
      <c r="V36" s="2">
        <v>0</v>
      </c>
      <c r="W36" s="2">
        <v>0</v>
      </c>
      <c r="X36" s="2">
        <v>0</v>
      </c>
      <c r="Y36" s="2">
        <v>0</v>
      </c>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x14ac:dyDescent="0.25">
      <c r="A37" s="1" t="s">
        <v>1</v>
      </c>
      <c r="B37" s="4">
        <f t="shared" si="6"/>
        <v>25590678.610000007</v>
      </c>
      <c r="C37" s="4">
        <v>379656.31</v>
      </c>
      <c r="D37" s="4">
        <v>79208.08</v>
      </c>
      <c r="E37" s="4">
        <v>13185322.9</v>
      </c>
      <c r="F37" s="4">
        <v>6120</v>
      </c>
      <c r="G37" s="4">
        <v>139390.09</v>
      </c>
      <c r="H37" s="2">
        <v>1693674.8</v>
      </c>
      <c r="I37" s="2">
        <v>2858102.13</v>
      </c>
      <c r="J37" s="2">
        <v>1480133.87</v>
      </c>
      <c r="K37" s="2">
        <v>1985333</v>
      </c>
      <c r="L37" s="2">
        <v>560332.30000000005</v>
      </c>
      <c r="M37" s="2">
        <v>15696.8</v>
      </c>
      <c r="N37" s="2">
        <v>258392.91</v>
      </c>
      <c r="O37" s="2">
        <v>1129439.1000000001</v>
      </c>
      <c r="P37" s="2">
        <v>1017496.9</v>
      </c>
      <c r="Q37" s="2">
        <v>7192</v>
      </c>
      <c r="R37" s="2">
        <v>111113.37</v>
      </c>
      <c r="S37" s="2">
        <v>255096.02</v>
      </c>
      <c r="T37" s="2">
        <v>193013.04</v>
      </c>
      <c r="U37" s="2">
        <v>233113.61</v>
      </c>
      <c r="V37" s="2">
        <v>0</v>
      </c>
      <c r="W37" s="2">
        <v>242.26</v>
      </c>
      <c r="X37" s="2">
        <v>0</v>
      </c>
      <c r="Y37" s="2">
        <v>2609.12</v>
      </c>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x14ac:dyDescent="0.25">
      <c r="A38" s="1" t="s">
        <v>2</v>
      </c>
      <c r="B38" s="4">
        <f t="shared" si="6"/>
        <v>1079810</v>
      </c>
      <c r="C38" s="4">
        <v>27090</v>
      </c>
      <c r="D38" s="4">
        <v>0</v>
      </c>
      <c r="E38" s="4">
        <v>114240</v>
      </c>
      <c r="F38" s="4">
        <v>210</v>
      </c>
      <c r="G38" s="4">
        <v>630</v>
      </c>
      <c r="H38" s="2">
        <v>283500</v>
      </c>
      <c r="I38" s="2">
        <v>143210</v>
      </c>
      <c r="J38" s="2">
        <v>53970</v>
      </c>
      <c r="K38" s="2">
        <v>28980</v>
      </c>
      <c r="L38" s="2">
        <v>31500</v>
      </c>
      <c r="M38" s="2">
        <v>11130</v>
      </c>
      <c r="N38" s="2">
        <v>7770</v>
      </c>
      <c r="O38" s="2">
        <v>125580</v>
      </c>
      <c r="P38" s="2">
        <v>57750</v>
      </c>
      <c r="Q38" s="2">
        <v>0</v>
      </c>
      <c r="R38" s="2">
        <v>26040</v>
      </c>
      <c r="S38" s="2">
        <v>3150</v>
      </c>
      <c r="T38" s="2">
        <v>63210</v>
      </c>
      <c r="U38" s="2">
        <v>99540</v>
      </c>
      <c r="V38" s="2">
        <v>0</v>
      </c>
      <c r="W38" s="2">
        <v>0</v>
      </c>
      <c r="X38" s="2">
        <v>0</v>
      </c>
      <c r="Y38" s="2">
        <v>2310</v>
      </c>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x14ac:dyDescent="0.25">
      <c r="A39" s="1" t="s">
        <v>3</v>
      </c>
      <c r="B39" s="4">
        <f t="shared" si="6"/>
        <v>119280</v>
      </c>
      <c r="C39" s="4">
        <v>210</v>
      </c>
      <c r="D39" s="4">
        <v>0</v>
      </c>
      <c r="E39" s="4">
        <v>3150</v>
      </c>
      <c r="F39" s="4">
        <v>0</v>
      </c>
      <c r="G39" s="4">
        <v>0</v>
      </c>
      <c r="H39" s="2">
        <v>2520</v>
      </c>
      <c r="I39" s="2">
        <v>9240</v>
      </c>
      <c r="J39" s="2">
        <v>2100</v>
      </c>
      <c r="K39" s="2">
        <v>3360</v>
      </c>
      <c r="L39" s="2">
        <v>2520</v>
      </c>
      <c r="M39" s="2">
        <v>420</v>
      </c>
      <c r="N39" s="2">
        <v>2100</v>
      </c>
      <c r="O39" s="2">
        <v>7140</v>
      </c>
      <c r="P39" s="2">
        <v>7980</v>
      </c>
      <c r="Q39" s="2">
        <v>0</v>
      </c>
      <c r="R39" s="2">
        <v>1470</v>
      </c>
      <c r="S39" s="2">
        <v>630</v>
      </c>
      <c r="T39" s="2">
        <v>1470</v>
      </c>
      <c r="U39" s="2">
        <v>1470</v>
      </c>
      <c r="V39" s="2">
        <v>0</v>
      </c>
      <c r="W39" s="2">
        <v>0</v>
      </c>
      <c r="X39" s="2">
        <v>0</v>
      </c>
      <c r="Y39" s="2">
        <v>73500</v>
      </c>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x14ac:dyDescent="0.25">
      <c r="A40" s="14" t="s">
        <v>45</v>
      </c>
      <c r="B40" s="5">
        <f t="shared" si="6"/>
        <v>54839632.089999996</v>
      </c>
      <c r="C40" s="5">
        <f>SUM(C34:C39)</f>
        <v>711607.31</v>
      </c>
      <c r="D40" s="5">
        <f t="shared" ref="D40:Y40" si="7">SUM(D34:D39)</f>
        <v>79748.08</v>
      </c>
      <c r="E40" s="5">
        <f t="shared" si="7"/>
        <v>26709757.5</v>
      </c>
      <c r="F40" s="5">
        <f t="shared" si="7"/>
        <v>72771.23000000001</v>
      </c>
      <c r="G40" s="5">
        <f t="shared" si="7"/>
        <v>144826.79</v>
      </c>
      <c r="H40" s="5">
        <f t="shared" si="7"/>
        <v>4586076.7</v>
      </c>
      <c r="I40" s="5">
        <f t="shared" si="7"/>
        <v>5866233.7000000002</v>
      </c>
      <c r="J40" s="5">
        <f t="shared" si="7"/>
        <v>2675548.13</v>
      </c>
      <c r="K40" s="5">
        <f t="shared" si="7"/>
        <v>3344338.7</v>
      </c>
      <c r="L40" s="5">
        <f t="shared" si="7"/>
        <v>1178684.3999999999</v>
      </c>
      <c r="M40" s="5">
        <f t="shared" si="7"/>
        <v>216118.59999999998</v>
      </c>
      <c r="N40" s="5">
        <f t="shared" si="7"/>
        <v>544441.86</v>
      </c>
      <c r="O40" s="5">
        <f t="shared" si="7"/>
        <v>3365133.12</v>
      </c>
      <c r="P40" s="5">
        <f t="shared" si="7"/>
        <v>2521063.4</v>
      </c>
      <c r="Q40" s="5">
        <f t="shared" si="7"/>
        <v>15337.580000000002</v>
      </c>
      <c r="R40" s="5">
        <f t="shared" si="7"/>
        <v>509990.5</v>
      </c>
      <c r="S40" s="5">
        <f t="shared" si="7"/>
        <v>595190.68999999994</v>
      </c>
      <c r="T40" s="5">
        <f t="shared" si="7"/>
        <v>660377.39</v>
      </c>
      <c r="U40" s="5">
        <f t="shared" si="7"/>
        <v>942369.97</v>
      </c>
      <c r="V40" s="5">
        <f t="shared" si="7"/>
        <v>1680</v>
      </c>
      <c r="W40" s="5">
        <f t="shared" si="7"/>
        <v>242.26</v>
      </c>
      <c r="X40" s="5">
        <f t="shared" si="7"/>
        <v>0</v>
      </c>
      <c r="Y40" s="5">
        <f t="shared" si="7"/>
        <v>98094.18</v>
      </c>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0"/>
      <c r="AX40" s="20"/>
      <c r="AY40" s="20"/>
      <c r="AZ40" s="20"/>
      <c r="BA40" s="20"/>
      <c r="BB40" s="20"/>
      <c r="BC40" s="20"/>
      <c r="BD40" s="20"/>
      <c r="BE40" s="20"/>
      <c r="BF40" s="20"/>
      <c r="BG40" s="20"/>
      <c r="BH40" s="20"/>
      <c r="BI40" s="20"/>
      <c r="BJ40" s="20"/>
      <c r="BK40" s="20"/>
      <c r="BL40" s="20"/>
    </row>
    <row r="41" spans="1:64" x14ac:dyDescent="0.25">
      <c r="A41" s="41" t="s">
        <v>46</v>
      </c>
      <c r="B41" s="39"/>
      <c r="C41" s="39"/>
      <c r="D41" s="39"/>
      <c r="E41" s="39"/>
      <c r="F41" s="39"/>
      <c r="G41" s="39"/>
      <c r="H41" s="39"/>
      <c r="I41" s="39"/>
      <c r="J41" s="39"/>
      <c r="K41" s="39"/>
      <c r="L41" s="39"/>
      <c r="M41" s="39"/>
      <c r="N41" s="39"/>
      <c r="O41" s="39"/>
      <c r="P41" s="39"/>
      <c r="Q41" s="39"/>
      <c r="R41" s="39"/>
      <c r="S41" s="39"/>
      <c r="T41" s="39"/>
      <c r="U41" s="39"/>
      <c r="V41" s="39"/>
      <c r="W41" s="39"/>
      <c r="X41" s="39"/>
      <c r="Y41" s="39"/>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row>
    <row r="43" spans="1:64"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row>
    <row r="44" spans="1:64"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row>
    <row r="45" spans="1:64"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row>
    <row r="46" spans="1:64" x14ac:dyDescent="0.25">
      <c r="A46" s="25"/>
      <c r="B46" s="23"/>
      <c r="C46" s="23"/>
      <c r="D46" s="23"/>
      <c r="E46" s="23"/>
      <c r="F46" s="23"/>
      <c r="G46" s="23"/>
      <c r="H46" s="23"/>
      <c r="I46" s="23"/>
      <c r="J46" s="23"/>
      <c r="K46" s="23"/>
      <c r="L46" s="23"/>
      <c r="M46" s="23"/>
      <c r="N46" s="23"/>
      <c r="O46" s="23"/>
      <c r="P46" s="23"/>
      <c r="Q46" s="23"/>
      <c r="R46" s="23"/>
      <c r="S46" s="23"/>
      <c r="T46" s="23"/>
      <c r="U46" s="23"/>
      <c r="V46" s="23"/>
      <c r="W46" s="23"/>
      <c r="X46" s="23"/>
      <c r="Y46" s="23"/>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row>
    <row r="47" spans="1:64" x14ac:dyDescent="0.25">
      <c r="A47" s="25"/>
      <c r="B47" s="23"/>
      <c r="C47" s="23"/>
      <c r="D47" s="23"/>
      <c r="E47" s="23"/>
      <c r="F47" s="23"/>
      <c r="G47" s="23"/>
      <c r="H47" s="23"/>
      <c r="I47" s="23"/>
      <c r="J47" s="23"/>
      <c r="K47" s="23"/>
      <c r="L47" s="23"/>
      <c r="M47" s="23"/>
      <c r="N47" s="23"/>
      <c r="O47" s="23"/>
      <c r="P47" s="23"/>
      <c r="Q47" s="23"/>
      <c r="R47" s="23"/>
      <c r="S47" s="23"/>
      <c r="T47" s="23"/>
      <c r="U47" s="23"/>
      <c r="V47" s="23"/>
      <c r="W47" s="23"/>
      <c r="X47" s="23"/>
      <c r="Y47" s="23"/>
    </row>
    <row r="48" spans="1:64" x14ac:dyDescent="0.25">
      <c r="A48" s="26"/>
      <c r="B48" s="23"/>
      <c r="C48" s="23"/>
      <c r="D48" s="23"/>
      <c r="E48" s="23"/>
      <c r="F48" s="23"/>
      <c r="G48" s="23"/>
      <c r="H48" s="23"/>
      <c r="I48" s="23"/>
      <c r="J48" s="23"/>
      <c r="K48" s="23"/>
      <c r="L48" s="23"/>
      <c r="M48" s="23"/>
      <c r="N48" s="23"/>
      <c r="O48" s="23"/>
      <c r="P48" s="23"/>
      <c r="Q48" s="23"/>
      <c r="R48" s="23"/>
      <c r="S48" s="23"/>
      <c r="T48" s="23"/>
      <c r="U48" s="23"/>
      <c r="V48" s="23"/>
      <c r="W48" s="23"/>
      <c r="X48" s="23"/>
      <c r="Y48" s="23"/>
    </row>
    <row r="49" spans="1:25" x14ac:dyDescent="0.25">
      <c r="A49" s="25"/>
      <c r="B49" s="23"/>
      <c r="C49" s="24"/>
      <c r="D49" s="24"/>
      <c r="E49" s="24"/>
      <c r="F49" s="24"/>
      <c r="G49" s="24"/>
      <c r="H49" s="20"/>
      <c r="I49" s="20"/>
      <c r="J49" s="20"/>
      <c r="K49" s="20"/>
      <c r="L49" s="20"/>
      <c r="M49" s="20"/>
      <c r="N49" s="20"/>
      <c r="O49" s="20"/>
      <c r="P49" s="20"/>
      <c r="Q49" s="20"/>
      <c r="R49" s="20"/>
      <c r="S49" s="20"/>
      <c r="T49" s="20"/>
      <c r="U49" s="20"/>
      <c r="V49" s="20"/>
      <c r="W49" s="20"/>
      <c r="X49" s="20"/>
      <c r="Y49" s="20"/>
    </row>
    <row r="50" spans="1:25" x14ac:dyDescent="0.25">
      <c r="A50" s="25"/>
      <c r="B50" s="23"/>
      <c r="C50" s="24"/>
      <c r="D50" s="24"/>
      <c r="E50" s="24"/>
      <c r="F50" s="24"/>
      <c r="G50" s="24"/>
      <c r="H50" s="20"/>
      <c r="I50" s="20"/>
      <c r="J50" s="20"/>
      <c r="K50" s="20"/>
      <c r="L50" s="20"/>
      <c r="M50" s="20"/>
      <c r="N50" s="20"/>
      <c r="O50" s="20"/>
      <c r="P50" s="20"/>
      <c r="Q50" s="20"/>
      <c r="R50" s="20"/>
      <c r="S50" s="20"/>
      <c r="T50" s="20"/>
      <c r="U50" s="20"/>
      <c r="V50" s="20"/>
      <c r="W50" s="20"/>
      <c r="X50" s="20"/>
      <c r="Y50" s="20"/>
    </row>
    <row r="51" spans="1:25" x14ac:dyDescent="0.25">
      <c r="A51" s="25"/>
      <c r="B51" s="23"/>
      <c r="C51" s="24"/>
      <c r="D51" s="24"/>
      <c r="E51" s="24"/>
      <c r="F51" s="24"/>
      <c r="G51" s="24"/>
      <c r="H51" s="20"/>
      <c r="I51" s="20"/>
      <c r="J51" s="20"/>
      <c r="K51" s="20"/>
      <c r="L51" s="20"/>
      <c r="M51" s="20"/>
      <c r="N51" s="20"/>
      <c r="O51" s="20"/>
      <c r="P51" s="20"/>
      <c r="Q51" s="20"/>
      <c r="R51" s="20"/>
      <c r="S51" s="20"/>
      <c r="T51" s="20"/>
      <c r="U51" s="20"/>
      <c r="V51" s="20"/>
      <c r="W51" s="20"/>
      <c r="X51" s="20"/>
      <c r="Y51" s="20"/>
    </row>
    <row r="52" spans="1:25" x14ac:dyDescent="0.25">
      <c r="A52" s="25"/>
      <c r="B52" s="23"/>
      <c r="C52" s="24"/>
      <c r="D52" s="24"/>
      <c r="E52" s="24"/>
      <c r="F52" s="24"/>
      <c r="G52" s="24"/>
      <c r="H52" s="20"/>
      <c r="I52" s="20"/>
      <c r="J52" s="20"/>
      <c r="K52" s="20"/>
      <c r="L52" s="20"/>
      <c r="M52" s="20"/>
      <c r="N52" s="20"/>
      <c r="O52" s="20"/>
      <c r="P52" s="20"/>
      <c r="Q52" s="20"/>
      <c r="R52" s="20"/>
      <c r="S52" s="20"/>
      <c r="T52" s="20"/>
      <c r="U52" s="20"/>
      <c r="V52" s="20"/>
      <c r="W52" s="20"/>
      <c r="X52" s="20"/>
      <c r="Y52" s="20"/>
    </row>
    <row r="53" spans="1:25" x14ac:dyDescent="0.25">
      <c r="A53" s="25"/>
      <c r="B53" s="23"/>
      <c r="C53" s="24"/>
      <c r="D53" s="24"/>
      <c r="E53" s="24"/>
      <c r="F53" s="24"/>
      <c r="G53" s="24"/>
      <c r="H53" s="20"/>
      <c r="I53" s="20"/>
      <c r="J53" s="20"/>
      <c r="K53" s="20"/>
      <c r="L53" s="20"/>
      <c r="M53" s="20"/>
      <c r="N53" s="20"/>
      <c r="O53" s="20"/>
      <c r="P53" s="20"/>
      <c r="Q53" s="20"/>
      <c r="R53" s="20"/>
      <c r="S53" s="20"/>
      <c r="T53" s="20"/>
      <c r="U53" s="20"/>
      <c r="V53" s="20"/>
      <c r="W53" s="20"/>
      <c r="X53" s="20"/>
      <c r="Y53" s="20"/>
    </row>
    <row r="54" spans="1:25" x14ac:dyDescent="0.25">
      <c r="A54" s="27"/>
    </row>
    <row r="55" spans="1:25" x14ac:dyDescent="0.25">
      <c r="A55" s="27"/>
    </row>
    <row r="56" spans="1:25" x14ac:dyDescent="0.25">
      <c r="A56" s="27"/>
    </row>
    <row r="57" spans="1:25" x14ac:dyDescent="0.25">
      <c r="A57" s="27"/>
    </row>
  </sheetData>
  <mergeCells count="11">
    <mergeCell ref="A9:Y9"/>
    <mergeCell ref="A17:Y17"/>
    <mergeCell ref="A25:Y25"/>
    <mergeCell ref="A33:Y33"/>
    <mergeCell ref="A41:Y41"/>
    <mergeCell ref="A2:Y2"/>
    <mergeCell ref="A3:Y3"/>
    <mergeCell ref="A5:K5"/>
    <mergeCell ref="A7:A8"/>
    <mergeCell ref="B7:B8"/>
    <mergeCell ref="C7:Y7"/>
  </mergeCells>
  <pageMargins left="0.25" right="0.25" top="0.75" bottom="0.75" header="0.3" footer="0.3"/>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8</vt:i4>
      </vt:variant>
    </vt:vector>
  </HeadingPairs>
  <TitlesOfParts>
    <vt:vector size="8" baseType="lpstr">
      <vt:lpstr>Table 1a March</vt:lpstr>
      <vt:lpstr>Table 1b April</vt:lpstr>
      <vt:lpstr>Table 1c May</vt:lpstr>
      <vt:lpstr>Table 1d June</vt:lpstr>
      <vt:lpstr>Table 2a March</vt:lpstr>
      <vt:lpstr>Table 2b April</vt:lpstr>
      <vt:lpstr>Table 2c May</vt:lpstr>
      <vt:lpstr>Table 2d June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Komadel Ján</dc:creator>
  <cp:lastModifiedBy>Hlaváč Marek</cp:lastModifiedBy>
  <cp:lastPrinted>2020-06-08T10:15:35Z</cp:lastPrinted>
  <dcterms:created xsi:type="dcterms:W3CDTF">2020-05-25T13:30:15Z</dcterms:created>
  <dcterms:modified xsi:type="dcterms:W3CDTF">2020-08-07T13:22:32Z</dcterms:modified>
</cp:coreProperties>
</file>